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0"/>
  </bookViews>
  <sheets>
    <sheet name="dod4 (2)" sheetId="1" r:id="rId1"/>
  </sheets>
  <externalReferences>
    <externalReference r:id="rId4"/>
  </externalReferences>
  <definedNames>
    <definedName name="_xlnm.Print_Area" localSheetId="0">'dod4 (2)'!$A$1:$F$24</definedName>
  </definedNames>
  <calcPr fullCalcOnLoad="1"/>
</workbook>
</file>

<file path=xl/sharedStrings.xml><?xml version="1.0" encoding="utf-8"?>
<sst xmlns="http://schemas.openxmlformats.org/spreadsheetml/2006/main" count="27" uniqueCount="23">
  <si>
    <t>Код</t>
  </si>
  <si>
    <t>Спеціальний фонд</t>
  </si>
  <si>
    <t>Загальний фонд</t>
  </si>
  <si>
    <t>200000</t>
  </si>
  <si>
    <t>Внутрішнє фінансування</t>
  </si>
  <si>
    <t>Фінансування за активними операціями</t>
  </si>
  <si>
    <t>Кошти, що передаються із загального фонду бюджету до бюджету розвитку (спеціального фонду)</t>
  </si>
  <si>
    <t>Найменування згідно з класифікацією фінансування бюджету</t>
  </si>
  <si>
    <t>На початок періода</t>
  </si>
  <si>
    <t>На кінець періода</t>
  </si>
  <si>
    <t>Фінансування за рахунок зміни залишків коштів бюджетів</t>
  </si>
  <si>
    <t>Зміни обсягів бюджетних коштів</t>
  </si>
  <si>
    <t>Фінансування за типом кредитора</t>
  </si>
  <si>
    <t>Загальне фінансування</t>
  </si>
  <si>
    <t>Усього</t>
  </si>
  <si>
    <t>усього</t>
  </si>
  <si>
    <t>(грн)</t>
  </si>
  <si>
    <t>Фінансування за типом боргового зобов'язання</t>
  </si>
  <si>
    <t>код бюджету</t>
  </si>
  <si>
    <t>в тому числі бюджет розвитку</t>
  </si>
  <si>
    <t xml:space="preserve">Фінансування обласного бюджету на 2020 рік </t>
  </si>
  <si>
    <t>Додаток 2
до рішення обласної ради
"Про обласний бюджет Хмельницької області на 2020 рік"</t>
  </si>
  <si>
    <t>від  20 грудня  2019 року № 22-29/2019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</si>
</sst>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8" fillId="27" borderId="6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d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16">
      <selection activeCell="D2" sqref="D2:F2"/>
    </sheetView>
  </sheetViews>
  <sheetFormatPr defaultColWidth="9.125" defaultRowHeight="12.75"/>
  <cols>
    <col min="1" max="1" width="11.375" style="1" customWidth="1"/>
    <col min="2" max="2" width="22.50390625" style="1" customWidth="1"/>
    <col min="3" max="3" width="14.375" style="1" customWidth="1"/>
    <col min="4" max="4" width="15.00390625" style="1" customWidth="1"/>
    <col min="5" max="5" width="14.875" style="1" customWidth="1"/>
    <col min="6" max="6" width="13.50390625" style="1" customWidth="1"/>
    <col min="7" max="7" width="16.50390625" style="1" customWidth="1"/>
    <col min="8" max="8" width="8.125" style="1" customWidth="1"/>
    <col min="9" max="16384" width="9.125" style="1" customWidth="1"/>
  </cols>
  <sheetData>
    <row r="1" spans="3:6" ht="73.5" customHeight="1">
      <c r="C1" s="11"/>
      <c r="D1" s="23" t="s">
        <v>21</v>
      </c>
      <c r="E1" s="23"/>
      <c r="F1" s="23"/>
    </row>
    <row r="2" spans="3:6" ht="20.25" customHeight="1">
      <c r="C2" s="11"/>
      <c r="D2" s="23" t="s">
        <v>22</v>
      </c>
      <c r="E2" s="23"/>
      <c r="F2" s="23"/>
    </row>
    <row r="3" spans="1:6" ht="21" customHeight="1">
      <c r="A3" s="26" t="s">
        <v>20</v>
      </c>
      <c r="B3" s="26"/>
      <c r="C3" s="26"/>
      <c r="D3" s="26"/>
      <c r="E3" s="26"/>
      <c r="F3" s="26"/>
    </row>
    <row r="4" spans="1:6" ht="7.5" customHeight="1">
      <c r="A4" s="26"/>
      <c r="B4" s="26"/>
      <c r="C4" s="26"/>
      <c r="D4" s="26"/>
      <c r="E4" s="26"/>
      <c r="F4" s="26"/>
    </row>
    <row r="5" spans="1:6" ht="13.5" customHeight="1">
      <c r="A5" s="28">
        <v>22100000000</v>
      </c>
      <c r="B5" s="28"/>
      <c r="C5" s="19"/>
      <c r="D5" s="19"/>
      <c r="E5" s="19"/>
      <c r="F5" s="19"/>
    </row>
    <row r="6" spans="1:2" ht="12" customHeight="1">
      <c r="A6" s="29" t="s">
        <v>18</v>
      </c>
      <c r="B6" s="30"/>
    </row>
    <row r="7" spans="1:6" ht="17.25" customHeight="1">
      <c r="A7" s="20"/>
      <c r="B7" s="21"/>
      <c r="F7" s="22" t="s">
        <v>16</v>
      </c>
    </row>
    <row r="8" spans="1:6" ht="15.75" customHeight="1">
      <c r="A8" s="24" t="s">
        <v>0</v>
      </c>
      <c r="B8" s="24" t="s">
        <v>7</v>
      </c>
      <c r="C8" s="24" t="s">
        <v>14</v>
      </c>
      <c r="D8" s="24" t="s">
        <v>2</v>
      </c>
      <c r="E8" s="27" t="s">
        <v>1</v>
      </c>
      <c r="F8" s="27"/>
    </row>
    <row r="9" spans="1:6" ht="38.25" customHeight="1">
      <c r="A9" s="25"/>
      <c r="B9" s="25"/>
      <c r="C9" s="25"/>
      <c r="D9" s="25"/>
      <c r="E9" s="2" t="s">
        <v>15</v>
      </c>
      <c r="F9" s="12" t="s">
        <v>19</v>
      </c>
    </row>
    <row r="10" spans="1:6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ht="12.75">
      <c r="A11" s="31" t="s">
        <v>12</v>
      </c>
      <c r="B11" s="32"/>
      <c r="C11" s="32"/>
      <c r="D11" s="32"/>
      <c r="E11" s="32"/>
      <c r="F11" s="33"/>
    </row>
    <row r="12" spans="1:6" s="10" customFormat="1" ht="26.25">
      <c r="A12" s="3" t="s">
        <v>3</v>
      </c>
      <c r="B12" s="3" t="s">
        <v>4</v>
      </c>
      <c r="C12" s="14"/>
      <c r="D12" s="14"/>
      <c r="E12" s="14"/>
      <c r="F12" s="14"/>
    </row>
    <row r="13" spans="1:7" s="10" customFormat="1" ht="39">
      <c r="A13" s="3">
        <v>208000</v>
      </c>
      <c r="B13" s="3" t="s">
        <v>10</v>
      </c>
      <c r="C13" s="14">
        <f>SUM(D13:E13)</f>
        <v>0</v>
      </c>
      <c r="D13" s="14">
        <f>D14+D16</f>
        <v>-43574595</v>
      </c>
      <c r="E13" s="14">
        <f>E14+E16</f>
        <v>43574595</v>
      </c>
      <c r="F13" s="14">
        <f>F14+F16</f>
        <v>43574595</v>
      </c>
      <c r="G13" s="17">
        <f>'[1]дод 3'!$K$181</f>
        <v>0</v>
      </c>
    </row>
    <row r="14" spans="1:6" s="10" customFormat="1" ht="12.75">
      <c r="A14" s="4">
        <v>208100</v>
      </c>
      <c r="B14" s="4" t="s">
        <v>8</v>
      </c>
      <c r="C14" s="14">
        <f>SUM(D14:E14)</f>
        <v>0</v>
      </c>
      <c r="D14" s="14"/>
      <c r="E14" s="14"/>
      <c r="F14" s="14"/>
    </row>
    <row r="15" spans="1:7" s="10" customFormat="1" ht="12.75">
      <c r="A15" s="4">
        <v>208200</v>
      </c>
      <c r="B15" s="4" t="s">
        <v>9</v>
      </c>
      <c r="C15" s="14">
        <f>SUM(D15:E15)</f>
        <v>0</v>
      </c>
      <c r="D15" s="14">
        <f>D14</f>
        <v>0</v>
      </c>
      <c r="E15" s="14">
        <f>E14</f>
        <v>0</v>
      </c>
      <c r="F15" s="14">
        <f>F14</f>
        <v>0</v>
      </c>
      <c r="G15" s="18">
        <f>F13-G13</f>
        <v>43574595</v>
      </c>
    </row>
    <row r="16" spans="1:6" s="10" customFormat="1" ht="70.5" customHeight="1">
      <c r="A16" s="4">
        <v>208400</v>
      </c>
      <c r="B16" s="5" t="s">
        <v>6</v>
      </c>
      <c r="C16" s="14">
        <f>D16+E16</f>
        <v>0</v>
      </c>
      <c r="D16" s="16">
        <f>-43551900-22695</f>
        <v>-43574595</v>
      </c>
      <c r="E16" s="16">
        <f>43551900+22695</f>
        <v>43574595</v>
      </c>
      <c r="F16" s="16">
        <f>E16</f>
        <v>43574595</v>
      </c>
    </row>
    <row r="17" spans="1:6" s="10" customFormat="1" ht="27" customHeight="1">
      <c r="A17" s="15"/>
      <c r="B17" s="3" t="s">
        <v>13</v>
      </c>
      <c r="C17" s="14">
        <f>C16+C15</f>
        <v>0</v>
      </c>
      <c r="D17" s="14">
        <f>D16+D15</f>
        <v>-43574595</v>
      </c>
      <c r="E17" s="14">
        <f>E16+E15</f>
        <v>43574595</v>
      </c>
      <c r="F17" s="14">
        <f>F16+F15</f>
        <v>43574595</v>
      </c>
    </row>
    <row r="18" spans="1:6" ht="18" customHeight="1">
      <c r="A18" s="31" t="s">
        <v>17</v>
      </c>
      <c r="B18" s="32"/>
      <c r="C18" s="32"/>
      <c r="D18" s="32"/>
      <c r="E18" s="32"/>
      <c r="F18" s="33"/>
    </row>
    <row r="19" spans="1:6" ht="26.25">
      <c r="A19" s="3">
        <v>600000</v>
      </c>
      <c r="B19" s="3" t="s">
        <v>5</v>
      </c>
      <c r="C19" s="14"/>
      <c r="D19" s="14"/>
      <c r="E19" s="14"/>
      <c r="F19" s="14"/>
    </row>
    <row r="20" spans="1:6" ht="26.25">
      <c r="A20" s="3">
        <v>602000</v>
      </c>
      <c r="B20" s="3" t="s">
        <v>11</v>
      </c>
      <c r="C20" s="14">
        <f>SUM(D20:E20)</f>
        <v>0</v>
      </c>
      <c r="D20" s="14">
        <f>D21+D23</f>
        <v>-43574595</v>
      </c>
      <c r="E20" s="14">
        <f>E21+E23</f>
        <v>43574595</v>
      </c>
      <c r="F20" s="14">
        <f>F21+F23</f>
        <v>43574595</v>
      </c>
    </row>
    <row r="21" spans="1:6" ht="12.75">
      <c r="A21" s="4">
        <v>602100</v>
      </c>
      <c r="B21" s="4" t="s">
        <v>8</v>
      </c>
      <c r="C21" s="14">
        <f>SUM(D21:E21)</f>
        <v>0</v>
      </c>
      <c r="D21" s="14">
        <f aca="true" t="shared" si="0" ref="D21:F23">D14</f>
        <v>0</v>
      </c>
      <c r="E21" s="14">
        <f t="shared" si="0"/>
        <v>0</v>
      </c>
      <c r="F21" s="14">
        <f t="shared" si="0"/>
        <v>0</v>
      </c>
    </row>
    <row r="22" spans="1:6" ht="12.75">
      <c r="A22" s="4">
        <v>602200</v>
      </c>
      <c r="B22" s="4" t="s">
        <v>9</v>
      </c>
      <c r="C22" s="14">
        <f>SUM(D22:E22)</f>
        <v>0</v>
      </c>
      <c r="D22" s="14">
        <f t="shared" si="0"/>
        <v>0</v>
      </c>
      <c r="E22" s="14">
        <f t="shared" si="0"/>
        <v>0</v>
      </c>
      <c r="F22" s="14">
        <f t="shared" si="0"/>
        <v>0</v>
      </c>
    </row>
    <row r="23" spans="1:6" ht="75.75" customHeight="1">
      <c r="A23" s="4">
        <v>602400</v>
      </c>
      <c r="B23" s="5" t="s">
        <v>6</v>
      </c>
      <c r="C23" s="14">
        <f>D23+E23</f>
        <v>0</v>
      </c>
      <c r="D23" s="16">
        <f t="shared" si="0"/>
        <v>-43574595</v>
      </c>
      <c r="E23" s="16">
        <f t="shared" si="0"/>
        <v>43574595</v>
      </c>
      <c r="F23" s="16">
        <f t="shared" si="0"/>
        <v>43574595</v>
      </c>
    </row>
    <row r="24" spans="1:6" ht="39.75" customHeight="1">
      <c r="A24" s="4"/>
      <c r="B24" s="3" t="s">
        <v>13</v>
      </c>
      <c r="C24" s="14">
        <f>C23+C22</f>
        <v>0</v>
      </c>
      <c r="D24" s="14">
        <f>D23+D22</f>
        <v>-43574595</v>
      </c>
      <c r="E24" s="14">
        <f>E23+E22</f>
        <v>43574595</v>
      </c>
      <c r="F24" s="14">
        <f>F23+F22</f>
        <v>43574595</v>
      </c>
    </row>
    <row r="26" spans="2:5" ht="12.75">
      <c r="B26" s="6"/>
      <c r="C26" s="6"/>
      <c r="D26" s="7"/>
      <c r="E26" s="7"/>
    </row>
    <row r="27" spans="2:5" ht="12.75">
      <c r="B27" s="6"/>
      <c r="C27" s="6"/>
      <c r="D27" s="7"/>
      <c r="E27" s="7"/>
    </row>
    <row r="28" spans="2:6" ht="12.75">
      <c r="B28" s="6"/>
      <c r="C28" s="6"/>
      <c r="D28" s="8"/>
      <c r="E28" s="8"/>
      <c r="F28" s="13"/>
    </row>
    <row r="29" spans="2:5" ht="15">
      <c r="B29" s="7"/>
      <c r="C29" s="7"/>
      <c r="D29" s="9"/>
      <c r="E29" s="9"/>
    </row>
  </sheetData>
  <sheetProtection/>
  <mergeCells count="12">
    <mergeCell ref="A11:F11"/>
    <mergeCell ref="A18:F18"/>
    <mergeCell ref="D1:F1"/>
    <mergeCell ref="D2:F2"/>
    <mergeCell ref="C8:C9"/>
    <mergeCell ref="A3:F4"/>
    <mergeCell ref="A8:A9"/>
    <mergeCell ref="B8:B9"/>
    <mergeCell ref="E8:F8"/>
    <mergeCell ref="D8:D9"/>
    <mergeCell ref="A5:B5"/>
    <mergeCell ref="A6:B6"/>
  </mergeCells>
  <printOptions horizontalCentered="1"/>
  <pageMargins left="0.7874015748031497" right="0.1968503937007874" top="0.1968503937007874" bottom="0.1968503937007874" header="0.3937007874015748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Кондратюк</dc:creator>
  <cp:keywords/>
  <dc:description/>
  <cp:lastModifiedBy>Іванова</cp:lastModifiedBy>
  <cp:lastPrinted>2019-12-17T08:50:09Z</cp:lastPrinted>
  <dcterms:created xsi:type="dcterms:W3CDTF">2010-12-20T12:54:07Z</dcterms:created>
  <dcterms:modified xsi:type="dcterms:W3CDTF">2019-12-23T09:58:24Z</dcterms:modified>
  <cp:category/>
  <cp:version/>
  <cp:contentType/>
  <cp:contentStatus/>
</cp:coreProperties>
</file>