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0150" sheetId="6" r:id="rId1"/>
  </sheets>
  <definedNames>
    <definedName name="_xlnm.Print_Area" localSheetId="0">'Додаток2 КПК0110150'!$A$1:$BY$285</definedName>
  </definedNames>
  <calcPr calcId="145621"/>
</workbook>
</file>

<file path=xl/calcChain.xml><?xml version="1.0" encoding="utf-8"?>
<calcChain xmlns="http://schemas.openxmlformats.org/spreadsheetml/2006/main">
  <c r="BH253" i="6" l="1"/>
  <c r="AT253" i="6"/>
  <c r="AJ253" i="6"/>
  <c r="BH252" i="6"/>
  <c r="AT252" i="6"/>
  <c r="AJ252" i="6"/>
  <c r="BH251" i="6"/>
  <c r="AT251" i="6"/>
  <c r="AJ251" i="6"/>
  <c r="BH250" i="6"/>
  <c r="AT250" i="6"/>
  <c r="AJ250" i="6"/>
  <c r="BH249" i="6"/>
  <c r="AT249" i="6"/>
  <c r="AJ249" i="6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G235" i="6"/>
  <c r="AQ235" i="6"/>
  <c r="BG234" i="6"/>
  <c r="AQ234" i="6"/>
  <c r="BG233" i="6"/>
  <c r="AQ233" i="6"/>
  <c r="BG232" i="6"/>
  <c r="AQ232" i="6"/>
  <c r="BG231" i="6"/>
  <c r="AQ231" i="6"/>
  <c r="BG230" i="6"/>
  <c r="AQ230" i="6"/>
  <c r="BG229" i="6"/>
  <c r="AQ229" i="6"/>
  <c r="BG228" i="6"/>
  <c r="AQ228" i="6"/>
  <c r="BG227" i="6"/>
  <c r="AQ227" i="6"/>
  <c r="BG226" i="6"/>
  <c r="AQ226" i="6"/>
  <c r="AZ203" i="6"/>
  <c r="AK203" i="6"/>
  <c r="BO195" i="6"/>
  <c r="AZ195" i="6"/>
  <c r="AK195" i="6"/>
  <c r="BD120" i="6"/>
  <c r="AJ120" i="6"/>
  <c r="BD119" i="6"/>
  <c r="AJ119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<sst xmlns="http://schemas.openxmlformats.org/spreadsheetml/2006/main" count="768" uniqueCount="276">
  <si>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</si>
  <si>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</si>
  <si>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</si>
  <si>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</si>
  <si>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</si>
  <si>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</si>
  <si>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</si>
  <si>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</si>
  <si>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</si>
  <si>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</si>
  <si>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</si>
  <si>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</si>
  <si>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</si>
  <si>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</si>
  <si>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</si>
  <si>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</si>
  <si>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</si>
  <si>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</si>
  <si>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</si>
  <si>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</si>
  <si>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</si>
  <si>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</si>
  <si>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</si>
  <si>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</si>
  <si>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</si>
  <si>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</si>
  <si>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</si>
  <si>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</si>
  <si>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</si>
  <si>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</si>
  <si>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</si>
  <si>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</si>
  <si>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</si>
  <si>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</si>
  <si>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</si>
  <si>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</si>
  <si>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</si>
  <si>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</si>
  <si>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</si>
  <si>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</si>
  <si>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</si>
  <si>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</si>
  <si>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</si>
  <si>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</si>
  <si>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</si>
  <si>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</si>
  <si>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</si>
  <si>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</si>
  <si>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</si>
  <si>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</si>
  <si>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</si>
  <si>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</si>
  <si>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</si>
  <si>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</si>
  <si>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</si>
  <si>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</si>
  <si>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</si>
  <si>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</si>
  <si>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</si>
  <si>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</si>
  <si>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</si>
  <si>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</si>
  <si>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</si>
  <si>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</si>
  <si>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</si>
  <si>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</si>
  <si>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</si>
  <si>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</si>
  <si>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</si>
  <si>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</si>
  <si>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</si>
  <si>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</si>
  <si>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</si>
  <si>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</si>
  <si>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</si>
  <si>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</si>
  <si>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</si>
  <si>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</si>
  <si>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</si>
  <si>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</si>
  <si>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</si>
  <si>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</si>
  <si>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</si>
  <si>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</si>
  <si>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</si>
  <si>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</si>
  <si>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</si>
  <si>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</si>
  <si>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</si>
  <si>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</si>
  <si>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</si>
  <si>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</si>
  <si>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</si>
  <si>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</si>
  <si>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</si>
  <si>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</si>
  <si>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</si>
  <si>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</si>
  <si>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</si>
  <si>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</si>
  <si>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</si>
  <si>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</si>
  <si>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</si>
  <si>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</si>
  <si>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</si>
  <si>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</si>
  <si>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</si>
  <si>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</si>
  <si>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</si>
  <si>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</si>
  <si>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</si>
  <si>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</si>
  <si>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</si>
  <si>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</si>
  <si>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</si>
  <si>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</si>
  <si>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</si>
  <si>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</si>
  <si>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</si>
  <si>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</si>
  <si>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</si>
  <si>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</si>
  <si>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</si>
  <si>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</si>
  <si>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</si>
  <si>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</si>
  <si>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</si>
  <si>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</si>
  <si>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</si>
  <si>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</si>
  <si>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</si>
  <si>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</si>
  <si>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</si>
  <si>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</si>
  <si>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</si>
  <si>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</si>
  <si>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</si>
  <si>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</si>
  <si>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</si>
  <si>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</si>
  <si>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</si>
  <si>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</si>
  <si>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</si>
  <si>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</si>
  <si>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</si>
  <si>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</si>
  <si>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</si>
  <si>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</si>
  <si>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</si>
  <si>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</si>
  <si>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</si>
  <si>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</si>
  <si>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</si>
  <si>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</si>
  <si>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</si>
  <si>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</si>
  <si>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</si>
  <si>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</si>
  <si>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</si>
  <si>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</si>
  <si>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</si>
  <si>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</si>
  <si>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</si>
  <si>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</si>
  <si>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</si>
  <si>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</si>
  <si>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</si>
  <si>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</si>
  <si>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</si>
  <si>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</si>
  <si>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</si>
  <si>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</si>
  <si>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</si>
  <si>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</si>
  <si>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</si>
  <si>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</si>
  <si>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</si>
  <si>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</si>
  <si>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</si>
  <si>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</si>
  <si>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</si>
  <si>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</si>
  <si>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</si>
  <si>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</si>
  <si>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</si>
  <si>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</si>
  <si>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</si>
  <si>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Забезпечення діяльності виконавчого апарату обласної ради та утримання адмінбудинку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</si>
  <si>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</si>
  <si>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</si>
  <si>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</si>
  <si>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</si>
  <si>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</si>
  <si>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</si>
  <si>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розглянутих листів,звернень громадян</t>
  </si>
  <si>
    <t>Програма реєстрації вхідної кориспонденції</t>
  </si>
  <si>
    <t>кількість прийнятих розпоряджень та рішень,підготовлених листів</t>
  </si>
  <si>
    <t>Програма реєстрації вихідної кориспонденції</t>
  </si>
  <si>
    <t>ефективності</t>
  </si>
  <si>
    <t>кількість виконаних листів, звернень,доручень на одного працівника</t>
  </si>
  <si>
    <t>кількість прийнятих розпоряджень та рішень,підготовлених листів на одного працівника</t>
  </si>
  <si>
    <t>витрати на утримання однієї штатної одиниці</t>
  </si>
  <si>
    <t>грн.</t>
  </si>
  <si>
    <t>Фінансовий звіт</t>
  </si>
  <si>
    <t>якості</t>
  </si>
  <si>
    <t>Питома вага вчасно виконаних доручень у їх загальній кількості</t>
  </si>
  <si>
    <t>відс.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</si>
  <si>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</si>
  <si>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</si>
  <si>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</si>
  <si>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</si>
  <si>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</si>
  <si>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</si>
  <si>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</si>
  <si>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</si>
  <si>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</si>
  <si>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</si>
  <si>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070 - Робітники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</si>
  <si>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</si>
  <si>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</si>
  <si>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</si>
  <si>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Організаційне, інформаційно-аналітичне та матеріально-технічне забезпечення діяльності обласної ради</t>
  </si>
  <si>
    <t>Забезпечення виконання наданих законодавством повноважень</t>
  </si>
  <si>
    <t>Закон України "Про місцеве самоврядування в Україні"_x000D_
Закон України "Про службу в органах місцевого самоврядування"</t>
  </si>
  <si>
    <t>Аналіз результатів, досягнутих унаслідок використання коштів загального  бюджету в 2023 році, свідчить, що видатки загального фонду в сумі 22659066 грн.в повній мірі забезпечили реальну потребу виконавчого апарату в коштах на заробітну плату, оплату комунальних послуг та енергоносіїв, оплату інших послуг без створення кредиторської заборгованості._x000D_
Очікуваний результат виконання кошторису в 2024 році в сумі 33197300 грн.дасть можливість забезпечити діяльність апарату обласної ради в повному обсязі.При плануванні витрат на 2025-2027 роки враховано середньо-ринкове значення тарифів на енергоносії при оптимальному обсязі споживання.</t>
  </si>
  <si>
    <t>Проведений аналіз взятих зобовязань на 2023-2024р.дозволяє зробити висновки,що затверджені кошториси видатків забезпечили в повній мірі виконання апаратом обласної ради своїх повноважень.</t>
  </si>
  <si>
    <t>Підставою отримання надходжень спеціального фонду є БКУ.Надходження спеціального фонду обласної ради формуються від надходження плати за оренду майна бюджетних установ, що здійснюється відповідно до Закону України "Про оренду державного та комунального майна"._x000D_
На 2025-2027рр.видатки по спеціальному фонду плануються за рахунок плати за оренду майна бюджетних установ та будуть спрямовані на оплату земельного податку._x000D_
У 2024р.заплановані видатки по спеціальному фонду за рахунок надходжень від плати за оренду майна,які будуть спрямовані в першу чергу на сплату до бюджету земельного податку._x000D_
У 2023 році за рахунок надходжень плати за оренду майна бюджетних установ здійснені видатки з оплати земельного податку, оплату послуг зрозроблення техдокументації із землеустрою._x000D_
В 2026-2027 роках планується здійснення аналогічних видатків за рахунок надходжень від плати за оренду майна.</t>
  </si>
  <si>
    <t>(0)(1)</t>
  </si>
  <si>
    <t>Хмельницька обласна рада</t>
  </si>
  <si>
    <t>Керівник установи</t>
  </si>
  <si>
    <t>Керівник фінансової служби</t>
  </si>
  <si>
    <t>00022651</t>
  </si>
  <si>
    <t>2210000000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</si>
  <si>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</si>
  <si>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</si>
  <si>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</si>
  <si>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</si>
  <si>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</si>
  <si>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</si>
  <si>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</si>
  <si>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</si>
  <si>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</si>
  <si>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</si>
  <si>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</si>
  <si>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</si>
  <si>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</si>
  <si>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</si>
  <si>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</si>
  <si>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</si>
  <si>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</si>
  <si>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</si>
  <si>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</si>
  <si>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</si>
  <si>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</si>
  <si>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</si>
  <si>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</si>
  <si>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</si>
  <si>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</si>
  <si>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</si>
  <si>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</si>
  <si>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</si>
  <si>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</si>
  <si>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</si>
  <si>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</si>
  <si>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</si>
  <si>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</si>
  <si>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</si>
  <si>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</si>
  <si>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</si>
  <si>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</si>
  <si>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</si>
  <si>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</si>
  <si>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</si>
  <si>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(0)(1)(1)</t>
  </si>
  <si>
    <t>Віолета ЛАБАЗЮК</t>
  </si>
  <si>
    <t>Ірина БОНДАР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</si>
</sst>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5"/>
  <sheetViews>
    <sheetView tabSelected="1" view="pageBreakPreview" zoomScale="60" zoomScaleNormal="100" workbookViewId="0">
      <selection activeCell="A279" sqref="A279:IV280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5">
      <c r="A2" s="32" t="s">
        <v>257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6" t="s">
        <v>228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231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6" t="s">
        <v>228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273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231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1.4" customHeight="1" x14ac:dyDescent="0.25">
      <c r="A10" s="11" t="s">
        <v>163</v>
      </c>
      <c r="B10" s="35" t="s">
        <v>270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221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232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258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4" t="s">
        <v>221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 x14ac:dyDescent="0.25">
      <c r="A18" s="124" t="s">
        <v>222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4" t="s">
        <v>223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8" t="s">
        <v>244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5">
      <c r="A25" s="31" t="s">
        <v>233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3.2" customHeight="1" x14ac:dyDescent="0.25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22659066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22659066</v>
      </c>
      <c r="AJ30" s="96"/>
      <c r="AK30" s="96"/>
      <c r="AL30" s="96"/>
      <c r="AM30" s="97"/>
      <c r="AN30" s="95">
        <v>33197300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33197300</v>
      </c>
      <c r="BC30" s="96"/>
      <c r="BD30" s="96"/>
      <c r="BE30" s="96"/>
      <c r="BF30" s="97"/>
      <c r="BG30" s="95">
        <v>32392700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32392700</v>
      </c>
      <c r="BV30" s="96"/>
      <c r="BW30" s="96"/>
      <c r="BX30" s="96"/>
      <c r="BY30" s="97"/>
      <c r="CA30" s="98" t="s">
        <v>22</v>
      </c>
    </row>
    <row r="31" spans="1:79" s="98" customFormat="1" ht="26.4" customHeight="1" x14ac:dyDescent="0.25">
      <c r="A31" s="88"/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179423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179423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60000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60000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46500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46500</v>
      </c>
      <c r="BV31" s="96"/>
      <c r="BW31" s="96"/>
      <c r="BX31" s="96"/>
      <c r="BY31" s="97"/>
    </row>
    <row r="32" spans="1:79" s="98" customFormat="1" ht="39.6" customHeight="1" x14ac:dyDescent="0.25">
      <c r="A32" s="88">
        <v>25010300</v>
      </c>
      <c r="B32" s="89"/>
      <c r="C32" s="89"/>
      <c r="D32" s="90"/>
      <c r="E32" s="91" t="s">
        <v>175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179423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179423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60000</v>
      </c>
      <c r="AT32" s="96"/>
      <c r="AU32" s="96"/>
      <c r="AV32" s="96"/>
      <c r="AW32" s="97"/>
      <c r="AX32" s="95">
        <v>0</v>
      </c>
      <c r="AY32" s="96"/>
      <c r="AZ32" s="96"/>
      <c r="BA32" s="97"/>
      <c r="BB32" s="95">
        <f>IF(ISNUMBER(AN32),AN32,0)+IF(ISNUMBER(AS32),AS32,0)</f>
        <v>60000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46500</v>
      </c>
      <c r="BM32" s="96"/>
      <c r="BN32" s="96"/>
      <c r="BO32" s="96"/>
      <c r="BP32" s="97"/>
      <c r="BQ32" s="95">
        <v>0</v>
      </c>
      <c r="BR32" s="96"/>
      <c r="BS32" s="96"/>
      <c r="BT32" s="97"/>
      <c r="BU32" s="95">
        <f>IF(ISNUMBER(BG32),BG32,0)+IF(ISNUMBER(BL32),BL32,0)</f>
        <v>46500</v>
      </c>
      <c r="BV32" s="96"/>
      <c r="BW32" s="96"/>
      <c r="BX32" s="96"/>
      <c r="BY32" s="97"/>
    </row>
    <row r="33" spans="1:79" s="6" customFormat="1" ht="12.75" customHeight="1" x14ac:dyDescent="0.25">
      <c r="A33" s="85"/>
      <c r="B33" s="86"/>
      <c r="C33" s="86"/>
      <c r="D33" s="87"/>
      <c r="E33" s="99" t="s">
        <v>147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>
        <v>22659066</v>
      </c>
      <c r="V33" s="102"/>
      <c r="W33" s="102"/>
      <c r="X33" s="102"/>
      <c r="Y33" s="102"/>
      <c r="Z33" s="102">
        <v>179423</v>
      </c>
      <c r="AA33" s="102"/>
      <c r="AB33" s="102"/>
      <c r="AC33" s="102"/>
      <c r="AD33" s="102"/>
      <c r="AE33" s="103">
        <v>0</v>
      </c>
      <c r="AF33" s="104"/>
      <c r="AG33" s="104"/>
      <c r="AH33" s="105"/>
      <c r="AI33" s="103">
        <f>IF(ISNUMBER(U33),U33,0)+IF(ISNUMBER(Z33),Z33,0)</f>
        <v>22838489</v>
      </c>
      <c r="AJ33" s="104"/>
      <c r="AK33" s="104"/>
      <c r="AL33" s="104"/>
      <c r="AM33" s="105"/>
      <c r="AN33" s="103">
        <v>33197300</v>
      </c>
      <c r="AO33" s="104"/>
      <c r="AP33" s="104"/>
      <c r="AQ33" s="104"/>
      <c r="AR33" s="105"/>
      <c r="AS33" s="103">
        <v>60000</v>
      </c>
      <c r="AT33" s="104"/>
      <c r="AU33" s="104"/>
      <c r="AV33" s="104"/>
      <c r="AW33" s="105"/>
      <c r="AX33" s="103">
        <v>0</v>
      </c>
      <c r="AY33" s="104"/>
      <c r="AZ33" s="104"/>
      <c r="BA33" s="105"/>
      <c r="BB33" s="103">
        <f>IF(ISNUMBER(AN33),AN33,0)+IF(ISNUMBER(AS33),AS33,0)</f>
        <v>33257300</v>
      </c>
      <c r="BC33" s="104"/>
      <c r="BD33" s="104"/>
      <c r="BE33" s="104"/>
      <c r="BF33" s="105"/>
      <c r="BG33" s="103">
        <v>32392700</v>
      </c>
      <c r="BH33" s="104"/>
      <c r="BI33" s="104"/>
      <c r="BJ33" s="104"/>
      <c r="BK33" s="105"/>
      <c r="BL33" s="103">
        <v>46500</v>
      </c>
      <c r="BM33" s="104"/>
      <c r="BN33" s="104"/>
      <c r="BO33" s="104"/>
      <c r="BP33" s="105"/>
      <c r="BQ33" s="103">
        <v>0</v>
      </c>
      <c r="BR33" s="104"/>
      <c r="BS33" s="104"/>
      <c r="BT33" s="105"/>
      <c r="BU33" s="103">
        <f>IF(ISNUMBER(BG33),BG33,0)+IF(ISNUMBER(BL33),BL33,0)</f>
        <v>32439200</v>
      </c>
      <c r="BV33" s="104"/>
      <c r="BW33" s="104"/>
      <c r="BX33" s="104"/>
      <c r="BY33" s="105"/>
    </row>
    <row r="35" spans="1:79" ht="14.25" customHeight="1" x14ac:dyDescent="0.25">
      <c r="A35" s="78" t="s">
        <v>259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5" customHeight="1" x14ac:dyDescent="0.25">
      <c r="A36" s="44" t="s">
        <v>233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255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260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8" customFormat="1" ht="13.2" customHeight="1" x14ac:dyDescent="0.25">
      <c r="A41" s="88"/>
      <c r="B41" s="89"/>
      <c r="C41" s="89"/>
      <c r="D41" s="90"/>
      <c r="E41" s="91" t="s">
        <v>172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>
        <v>32695800</v>
      </c>
      <c r="Y41" s="96"/>
      <c r="Z41" s="96"/>
      <c r="AA41" s="96"/>
      <c r="AB41" s="97"/>
      <c r="AC41" s="95" t="s">
        <v>173</v>
      </c>
      <c r="AD41" s="96"/>
      <c r="AE41" s="96"/>
      <c r="AF41" s="96"/>
      <c r="AG41" s="97"/>
      <c r="AH41" s="95" t="s">
        <v>173</v>
      </c>
      <c r="AI41" s="96"/>
      <c r="AJ41" s="96"/>
      <c r="AK41" s="96"/>
      <c r="AL41" s="97"/>
      <c r="AM41" s="95">
        <f>IF(ISNUMBER(X41),X41,0)+IF(ISNUMBER(AC41),AC41,0)</f>
        <v>32695800</v>
      </c>
      <c r="AN41" s="96"/>
      <c r="AO41" s="96"/>
      <c r="AP41" s="96"/>
      <c r="AQ41" s="97"/>
      <c r="AR41" s="95">
        <v>32885600</v>
      </c>
      <c r="AS41" s="96"/>
      <c r="AT41" s="96"/>
      <c r="AU41" s="96"/>
      <c r="AV41" s="97"/>
      <c r="AW41" s="95" t="s">
        <v>173</v>
      </c>
      <c r="AX41" s="96"/>
      <c r="AY41" s="96"/>
      <c r="AZ41" s="96"/>
      <c r="BA41" s="97"/>
      <c r="BB41" s="95" t="s">
        <v>173</v>
      </c>
      <c r="BC41" s="96"/>
      <c r="BD41" s="96"/>
      <c r="BE41" s="96"/>
      <c r="BF41" s="97"/>
      <c r="BG41" s="94">
        <f>IF(ISNUMBER(AR41),AR41,0)+IF(ISNUMBER(AW41),AW41,0)</f>
        <v>32885600</v>
      </c>
      <c r="BH41" s="94"/>
      <c r="BI41" s="94"/>
      <c r="BJ41" s="94"/>
      <c r="BK41" s="94"/>
      <c r="CA41" s="98" t="s">
        <v>24</v>
      </c>
    </row>
    <row r="42" spans="1:79" s="98" customFormat="1" ht="26.4" customHeight="1" x14ac:dyDescent="0.25">
      <c r="A42" s="88"/>
      <c r="B42" s="89"/>
      <c r="C42" s="89"/>
      <c r="D42" s="90"/>
      <c r="E42" s="91" t="s">
        <v>174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 t="s">
        <v>173</v>
      </c>
      <c r="Y42" s="96"/>
      <c r="Z42" s="96"/>
      <c r="AA42" s="96"/>
      <c r="AB42" s="97"/>
      <c r="AC42" s="95">
        <v>46600</v>
      </c>
      <c r="AD42" s="96"/>
      <c r="AE42" s="96"/>
      <c r="AF42" s="96"/>
      <c r="AG42" s="97"/>
      <c r="AH42" s="95">
        <v>0</v>
      </c>
      <c r="AI42" s="96"/>
      <c r="AJ42" s="96"/>
      <c r="AK42" s="96"/>
      <c r="AL42" s="97"/>
      <c r="AM42" s="95">
        <f>IF(ISNUMBER(X42),X42,0)+IF(ISNUMBER(AC42),AC42,0)</f>
        <v>46600</v>
      </c>
      <c r="AN42" s="96"/>
      <c r="AO42" s="96"/>
      <c r="AP42" s="96"/>
      <c r="AQ42" s="97"/>
      <c r="AR42" s="95" t="s">
        <v>173</v>
      </c>
      <c r="AS42" s="96"/>
      <c r="AT42" s="96"/>
      <c r="AU42" s="96"/>
      <c r="AV42" s="97"/>
      <c r="AW42" s="95">
        <v>46700</v>
      </c>
      <c r="AX42" s="96"/>
      <c r="AY42" s="96"/>
      <c r="AZ42" s="96"/>
      <c r="BA42" s="97"/>
      <c r="BB42" s="95">
        <v>0</v>
      </c>
      <c r="BC42" s="96"/>
      <c r="BD42" s="96"/>
      <c r="BE42" s="96"/>
      <c r="BF42" s="97"/>
      <c r="BG42" s="94">
        <f>IF(ISNUMBER(AR42),AR42,0)+IF(ISNUMBER(AW42),AW42,0)</f>
        <v>46700</v>
      </c>
      <c r="BH42" s="94"/>
      <c r="BI42" s="94"/>
      <c r="BJ42" s="94"/>
      <c r="BK42" s="94"/>
    </row>
    <row r="43" spans="1:79" s="98" customFormat="1" ht="39.6" customHeight="1" x14ac:dyDescent="0.25">
      <c r="A43" s="88">
        <v>25010300</v>
      </c>
      <c r="B43" s="89"/>
      <c r="C43" s="89"/>
      <c r="D43" s="90"/>
      <c r="E43" s="91" t="s">
        <v>175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46600</v>
      </c>
      <c r="AD43" s="96"/>
      <c r="AE43" s="96"/>
      <c r="AF43" s="96"/>
      <c r="AG43" s="97"/>
      <c r="AH43" s="95">
        <v>0</v>
      </c>
      <c r="AI43" s="96"/>
      <c r="AJ43" s="96"/>
      <c r="AK43" s="96"/>
      <c r="AL43" s="97"/>
      <c r="AM43" s="95">
        <f>IF(ISNUMBER(X43),X43,0)+IF(ISNUMBER(AC43),AC43,0)</f>
        <v>46600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46700</v>
      </c>
      <c r="AX43" s="96"/>
      <c r="AY43" s="96"/>
      <c r="AZ43" s="96"/>
      <c r="BA43" s="97"/>
      <c r="BB43" s="95">
        <v>0</v>
      </c>
      <c r="BC43" s="96"/>
      <c r="BD43" s="96"/>
      <c r="BE43" s="96"/>
      <c r="BF43" s="97"/>
      <c r="BG43" s="94">
        <f>IF(ISNUMBER(AR43),AR43,0)+IF(ISNUMBER(AW43),AW43,0)</f>
        <v>46700</v>
      </c>
      <c r="BH43" s="94"/>
      <c r="BI43" s="94"/>
      <c r="BJ43" s="94"/>
      <c r="BK43" s="94"/>
    </row>
    <row r="44" spans="1:79" s="6" customFormat="1" ht="12.75" customHeight="1" x14ac:dyDescent="0.25">
      <c r="A44" s="85"/>
      <c r="B44" s="86"/>
      <c r="C44" s="86"/>
      <c r="D44" s="87"/>
      <c r="E44" s="99" t="s">
        <v>147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03">
        <v>32695800</v>
      </c>
      <c r="Y44" s="104"/>
      <c r="Z44" s="104"/>
      <c r="AA44" s="104"/>
      <c r="AB44" s="105"/>
      <c r="AC44" s="103">
        <v>46600</v>
      </c>
      <c r="AD44" s="104"/>
      <c r="AE44" s="104"/>
      <c r="AF44" s="104"/>
      <c r="AG44" s="105"/>
      <c r="AH44" s="103">
        <v>0</v>
      </c>
      <c r="AI44" s="104"/>
      <c r="AJ44" s="104"/>
      <c r="AK44" s="104"/>
      <c r="AL44" s="105"/>
      <c r="AM44" s="103">
        <f>IF(ISNUMBER(X44),X44,0)+IF(ISNUMBER(AC44),AC44,0)</f>
        <v>32742400</v>
      </c>
      <c r="AN44" s="104"/>
      <c r="AO44" s="104"/>
      <c r="AP44" s="104"/>
      <c r="AQ44" s="105"/>
      <c r="AR44" s="103">
        <v>32885600</v>
      </c>
      <c r="AS44" s="104"/>
      <c r="AT44" s="104"/>
      <c r="AU44" s="104"/>
      <c r="AV44" s="105"/>
      <c r="AW44" s="103">
        <v>46700</v>
      </c>
      <c r="AX44" s="104"/>
      <c r="AY44" s="104"/>
      <c r="AZ44" s="104"/>
      <c r="BA44" s="105"/>
      <c r="BB44" s="103">
        <v>0</v>
      </c>
      <c r="BC44" s="104"/>
      <c r="BD44" s="104"/>
      <c r="BE44" s="104"/>
      <c r="BF44" s="105"/>
      <c r="BG44" s="102">
        <f>IF(ISNUMBER(AR44),AR44,0)+IF(ISNUMBER(AW44),AW44,0)</f>
        <v>32932300</v>
      </c>
      <c r="BH44" s="102"/>
      <c r="BI44" s="102"/>
      <c r="BJ44" s="102"/>
      <c r="BK44" s="102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246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233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0" t="s">
        <v>118</v>
      </c>
      <c r="B50" s="61"/>
      <c r="C50" s="61"/>
      <c r="D50" s="62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234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237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245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3"/>
      <c r="B51" s="64"/>
      <c r="C51" s="64"/>
      <c r="D51" s="6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8" customFormat="1" ht="13.2" customHeight="1" x14ac:dyDescent="0.25">
      <c r="A54" s="88">
        <v>2111</v>
      </c>
      <c r="B54" s="89"/>
      <c r="C54" s="89"/>
      <c r="D54" s="90"/>
      <c r="E54" s="91" t="s">
        <v>176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15567100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15567100</v>
      </c>
      <c r="AJ54" s="96"/>
      <c r="AK54" s="96"/>
      <c r="AL54" s="96"/>
      <c r="AM54" s="97"/>
      <c r="AN54" s="95">
        <v>21494100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21494100</v>
      </c>
      <c r="BC54" s="96"/>
      <c r="BD54" s="96"/>
      <c r="BE54" s="96"/>
      <c r="BF54" s="97"/>
      <c r="BG54" s="95">
        <v>19909200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19909200</v>
      </c>
      <c r="BV54" s="96"/>
      <c r="BW54" s="96"/>
      <c r="BX54" s="96"/>
      <c r="BY54" s="97"/>
      <c r="CA54" s="98" t="s">
        <v>26</v>
      </c>
    </row>
    <row r="55" spans="1:79" s="98" customFormat="1" ht="13.2" customHeight="1" x14ac:dyDescent="0.25">
      <c r="A55" s="88">
        <v>2120</v>
      </c>
      <c r="B55" s="89"/>
      <c r="C55" s="89"/>
      <c r="D55" s="90"/>
      <c r="E55" s="91" t="s">
        <v>177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3154715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3154715</v>
      </c>
      <c r="AJ55" s="96"/>
      <c r="AK55" s="96"/>
      <c r="AL55" s="96"/>
      <c r="AM55" s="97"/>
      <c r="AN55" s="95">
        <v>4423200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4423200</v>
      </c>
      <c r="BC55" s="96"/>
      <c r="BD55" s="96"/>
      <c r="BE55" s="96"/>
      <c r="BF55" s="97"/>
      <c r="BG55" s="95">
        <v>4018900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4018900</v>
      </c>
      <c r="BV55" s="96"/>
      <c r="BW55" s="96"/>
      <c r="BX55" s="96"/>
      <c r="BY55" s="97"/>
    </row>
    <row r="56" spans="1:79" s="98" customFormat="1" ht="13.2" customHeight="1" x14ac:dyDescent="0.25">
      <c r="A56" s="88">
        <v>2210</v>
      </c>
      <c r="B56" s="89"/>
      <c r="C56" s="89"/>
      <c r="D56" s="90"/>
      <c r="E56" s="91" t="s">
        <v>178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1014581</v>
      </c>
      <c r="V56" s="96"/>
      <c r="W56" s="96"/>
      <c r="X56" s="96"/>
      <c r="Y56" s="97"/>
      <c r="Z56" s="95"/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1014581</v>
      </c>
      <c r="AJ56" s="96"/>
      <c r="AK56" s="96"/>
      <c r="AL56" s="96"/>
      <c r="AM56" s="97"/>
      <c r="AN56" s="95">
        <v>791900</v>
      </c>
      <c r="AO56" s="96"/>
      <c r="AP56" s="96"/>
      <c r="AQ56" s="96"/>
      <c r="AR56" s="97"/>
      <c r="AS56" s="95">
        <v>0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791900</v>
      </c>
      <c r="BC56" s="96"/>
      <c r="BD56" s="96"/>
      <c r="BE56" s="96"/>
      <c r="BF56" s="97"/>
      <c r="BG56" s="95">
        <v>800000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800000</v>
      </c>
      <c r="BV56" s="96"/>
      <c r="BW56" s="96"/>
      <c r="BX56" s="96"/>
      <c r="BY56" s="97"/>
    </row>
    <row r="57" spans="1:79" s="98" customFormat="1" ht="13.2" customHeight="1" x14ac:dyDescent="0.25">
      <c r="A57" s="88">
        <v>2240</v>
      </c>
      <c r="B57" s="89"/>
      <c r="C57" s="89"/>
      <c r="D57" s="90"/>
      <c r="E57" s="91" t="s">
        <v>179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5">
        <v>1529117</v>
      </c>
      <c r="V57" s="96"/>
      <c r="W57" s="96"/>
      <c r="X57" s="96"/>
      <c r="Y57" s="97"/>
      <c r="Z57" s="95">
        <v>19000</v>
      </c>
      <c r="AA57" s="96"/>
      <c r="AB57" s="96"/>
      <c r="AC57" s="96"/>
      <c r="AD57" s="97"/>
      <c r="AE57" s="95">
        <v>0</v>
      </c>
      <c r="AF57" s="96"/>
      <c r="AG57" s="96"/>
      <c r="AH57" s="97"/>
      <c r="AI57" s="95">
        <f>IF(ISNUMBER(U57),U57,0)+IF(ISNUMBER(Z57),Z57,0)</f>
        <v>1548117</v>
      </c>
      <c r="AJ57" s="96"/>
      <c r="AK57" s="96"/>
      <c r="AL57" s="96"/>
      <c r="AM57" s="97"/>
      <c r="AN57" s="95">
        <v>1800000</v>
      </c>
      <c r="AO57" s="96"/>
      <c r="AP57" s="96"/>
      <c r="AQ57" s="96"/>
      <c r="AR57" s="97"/>
      <c r="AS57" s="95">
        <v>0</v>
      </c>
      <c r="AT57" s="96"/>
      <c r="AU57" s="96"/>
      <c r="AV57" s="96"/>
      <c r="AW57" s="97"/>
      <c r="AX57" s="95">
        <v>0</v>
      </c>
      <c r="AY57" s="96"/>
      <c r="AZ57" s="96"/>
      <c r="BA57" s="97"/>
      <c r="BB57" s="95">
        <f>IF(ISNUMBER(AN57),AN57,0)+IF(ISNUMBER(AS57),AS57,0)</f>
        <v>1800000</v>
      </c>
      <c r="BC57" s="96"/>
      <c r="BD57" s="96"/>
      <c r="BE57" s="96"/>
      <c r="BF57" s="97"/>
      <c r="BG57" s="95">
        <v>2111100</v>
      </c>
      <c r="BH57" s="96"/>
      <c r="BI57" s="96"/>
      <c r="BJ57" s="96"/>
      <c r="BK57" s="97"/>
      <c r="BL57" s="95">
        <v>0</v>
      </c>
      <c r="BM57" s="96"/>
      <c r="BN57" s="96"/>
      <c r="BO57" s="96"/>
      <c r="BP57" s="97"/>
      <c r="BQ57" s="95">
        <v>0</v>
      </c>
      <c r="BR57" s="96"/>
      <c r="BS57" s="96"/>
      <c r="BT57" s="97"/>
      <c r="BU57" s="95">
        <f>IF(ISNUMBER(BG57),BG57,0)+IF(ISNUMBER(BL57),BL57,0)</f>
        <v>2111100</v>
      </c>
      <c r="BV57" s="96"/>
      <c r="BW57" s="96"/>
      <c r="BX57" s="96"/>
      <c r="BY57" s="97"/>
    </row>
    <row r="58" spans="1:79" s="98" customFormat="1" ht="13.2" customHeight="1" x14ac:dyDescent="0.25">
      <c r="A58" s="88">
        <v>2250</v>
      </c>
      <c r="B58" s="89"/>
      <c r="C58" s="89"/>
      <c r="D58" s="90"/>
      <c r="E58" s="91" t="s">
        <v>180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  <c r="U58" s="95">
        <v>2700</v>
      </c>
      <c r="V58" s="96"/>
      <c r="W58" s="96"/>
      <c r="X58" s="96"/>
      <c r="Y58" s="97"/>
      <c r="Z58" s="95">
        <v>0</v>
      </c>
      <c r="AA58" s="96"/>
      <c r="AB58" s="96"/>
      <c r="AC58" s="96"/>
      <c r="AD58" s="97"/>
      <c r="AE58" s="95">
        <v>0</v>
      </c>
      <c r="AF58" s="96"/>
      <c r="AG58" s="96"/>
      <c r="AH58" s="97"/>
      <c r="AI58" s="95">
        <f>IF(ISNUMBER(U58),U58,0)+IF(ISNUMBER(Z58),Z58,0)</f>
        <v>2700</v>
      </c>
      <c r="AJ58" s="96"/>
      <c r="AK58" s="96"/>
      <c r="AL58" s="96"/>
      <c r="AM58" s="97"/>
      <c r="AN58" s="95">
        <v>3000</v>
      </c>
      <c r="AO58" s="96"/>
      <c r="AP58" s="96"/>
      <c r="AQ58" s="96"/>
      <c r="AR58" s="97"/>
      <c r="AS58" s="95">
        <v>0</v>
      </c>
      <c r="AT58" s="96"/>
      <c r="AU58" s="96"/>
      <c r="AV58" s="96"/>
      <c r="AW58" s="97"/>
      <c r="AX58" s="95">
        <v>0</v>
      </c>
      <c r="AY58" s="96"/>
      <c r="AZ58" s="96"/>
      <c r="BA58" s="97"/>
      <c r="BB58" s="95">
        <f>IF(ISNUMBER(AN58),AN58,0)+IF(ISNUMBER(AS58),AS58,0)</f>
        <v>3000</v>
      </c>
      <c r="BC58" s="96"/>
      <c r="BD58" s="96"/>
      <c r="BE58" s="96"/>
      <c r="BF58" s="97"/>
      <c r="BG58" s="95">
        <v>3000</v>
      </c>
      <c r="BH58" s="96"/>
      <c r="BI58" s="96"/>
      <c r="BJ58" s="96"/>
      <c r="BK58" s="97"/>
      <c r="BL58" s="95">
        <v>0</v>
      </c>
      <c r="BM58" s="96"/>
      <c r="BN58" s="96"/>
      <c r="BO58" s="96"/>
      <c r="BP58" s="97"/>
      <c r="BQ58" s="95">
        <v>0</v>
      </c>
      <c r="BR58" s="96"/>
      <c r="BS58" s="96"/>
      <c r="BT58" s="97"/>
      <c r="BU58" s="95">
        <f>IF(ISNUMBER(BG58),BG58,0)+IF(ISNUMBER(BL58),BL58,0)</f>
        <v>3000</v>
      </c>
      <c r="BV58" s="96"/>
      <c r="BW58" s="96"/>
      <c r="BX58" s="96"/>
      <c r="BY58" s="97"/>
    </row>
    <row r="59" spans="1:79" s="98" customFormat="1" ht="13.2" customHeight="1" x14ac:dyDescent="0.25">
      <c r="A59" s="88">
        <v>2272</v>
      </c>
      <c r="B59" s="89"/>
      <c r="C59" s="89"/>
      <c r="D59" s="90"/>
      <c r="E59" s="91" t="s">
        <v>181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5">
        <v>52987</v>
      </c>
      <c r="V59" s="96"/>
      <c r="W59" s="96"/>
      <c r="X59" s="96"/>
      <c r="Y59" s="97"/>
      <c r="Z59" s="95">
        <v>0</v>
      </c>
      <c r="AA59" s="96"/>
      <c r="AB59" s="96"/>
      <c r="AC59" s="96"/>
      <c r="AD59" s="97"/>
      <c r="AE59" s="95">
        <v>0</v>
      </c>
      <c r="AF59" s="96"/>
      <c r="AG59" s="96"/>
      <c r="AH59" s="97"/>
      <c r="AI59" s="95">
        <f>IF(ISNUMBER(U59),U59,0)+IF(ISNUMBER(Z59),Z59,0)</f>
        <v>52987</v>
      </c>
      <c r="AJ59" s="96"/>
      <c r="AK59" s="96"/>
      <c r="AL59" s="96"/>
      <c r="AM59" s="97"/>
      <c r="AN59" s="95">
        <v>184600</v>
      </c>
      <c r="AO59" s="96"/>
      <c r="AP59" s="96"/>
      <c r="AQ59" s="96"/>
      <c r="AR59" s="97"/>
      <c r="AS59" s="95">
        <v>0</v>
      </c>
      <c r="AT59" s="96"/>
      <c r="AU59" s="96"/>
      <c r="AV59" s="96"/>
      <c r="AW59" s="97"/>
      <c r="AX59" s="95">
        <v>0</v>
      </c>
      <c r="AY59" s="96"/>
      <c r="AZ59" s="96"/>
      <c r="BA59" s="97"/>
      <c r="BB59" s="95">
        <f>IF(ISNUMBER(AN59),AN59,0)+IF(ISNUMBER(AS59),AS59,0)</f>
        <v>184600</v>
      </c>
      <c r="BC59" s="96"/>
      <c r="BD59" s="96"/>
      <c r="BE59" s="96"/>
      <c r="BF59" s="97"/>
      <c r="BG59" s="95">
        <v>200000</v>
      </c>
      <c r="BH59" s="96"/>
      <c r="BI59" s="96"/>
      <c r="BJ59" s="96"/>
      <c r="BK59" s="97"/>
      <c r="BL59" s="95">
        <v>0</v>
      </c>
      <c r="BM59" s="96"/>
      <c r="BN59" s="96"/>
      <c r="BO59" s="96"/>
      <c r="BP59" s="97"/>
      <c r="BQ59" s="95">
        <v>0</v>
      </c>
      <c r="BR59" s="96"/>
      <c r="BS59" s="96"/>
      <c r="BT59" s="97"/>
      <c r="BU59" s="95">
        <f>IF(ISNUMBER(BG59),BG59,0)+IF(ISNUMBER(BL59),BL59,0)</f>
        <v>200000</v>
      </c>
      <c r="BV59" s="96"/>
      <c r="BW59" s="96"/>
      <c r="BX59" s="96"/>
      <c r="BY59" s="97"/>
    </row>
    <row r="60" spans="1:79" s="98" customFormat="1" ht="13.2" customHeight="1" x14ac:dyDescent="0.25">
      <c r="A60" s="88">
        <v>2273</v>
      </c>
      <c r="B60" s="89"/>
      <c r="C60" s="89"/>
      <c r="D60" s="90"/>
      <c r="E60" s="91" t="s">
        <v>182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5">
        <v>517933</v>
      </c>
      <c r="V60" s="96"/>
      <c r="W60" s="96"/>
      <c r="X60" s="96"/>
      <c r="Y60" s="97"/>
      <c r="Z60" s="95">
        <v>0</v>
      </c>
      <c r="AA60" s="96"/>
      <c r="AB60" s="96"/>
      <c r="AC60" s="96"/>
      <c r="AD60" s="97"/>
      <c r="AE60" s="95">
        <v>0</v>
      </c>
      <c r="AF60" s="96"/>
      <c r="AG60" s="96"/>
      <c r="AH60" s="97"/>
      <c r="AI60" s="95">
        <f>IF(ISNUMBER(U60),U60,0)+IF(ISNUMBER(Z60),Z60,0)</f>
        <v>517933</v>
      </c>
      <c r="AJ60" s="96"/>
      <c r="AK60" s="96"/>
      <c r="AL60" s="96"/>
      <c r="AM60" s="97"/>
      <c r="AN60" s="95">
        <v>2044700</v>
      </c>
      <c r="AO60" s="96"/>
      <c r="AP60" s="96"/>
      <c r="AQ60" s="96"/>
      <c r="AR60" s="97"/>
      <c r="AS60" s="95">
        <v>0</v>
      </c>
      <c r="AT60" s="96"/>
      <c r="AU60" s="96"/>
      <c r="AV60" s="96"/>
      <c r="AW60" s="97"/>
      <c r="AX60" s="95">
        <v>0</v>
      </c>
      <c r="AY60" s="96"/>
      <c r="AZ60" s="96"/>
      <c r="BA60" s="97"/>
      <c r="BB60" s="95">
        <f>IF(ISNUMBER(AN60),AN60,0)+IF(ISNUMBER(AS60),AS60,0)</f>
        <v>2044700</v>
      </c>
      <c r="BC60" s="96"/>
      <c r="BD60" s="96"/>
      <c r="BE60" s="96"/>
      <c r="BF60" s="97"/>
      <c r="BG60" s="95">
        <v>2923900</v>
      </c>
      <c r="BH60" s="96"/>
      <c r="BI60" s="96"/>
      <c r="BJ60" s="96"/>
      <c r="BK60" s="97"/>
      <c r="BL60" s="95">
        <v>0</v>
      </c>
      <c r="BM60" s="96"/>
      <c r="BN60" s="96"/>
      <c r="BO60" s="96"/>
      <c r="BP60" s="97"/>
      <c r="BQ60" s="95">
        <v>0</v>
      </c>
      <c r="BR60" s="96"/>
      <c r="BS60" s="96"/>
      <c r="BT60" s="97"/>
      <c r="BU60" s="95">
        <f>IF(ISNUMBER(BG60),BG60,0)+IF(ISNUMBER(BL60),BL60,0)</f>
        <v>2923900</v>
      </c>
      <c r="BV60" s="96"/>
      <c r="BW60" s="96"/>
      <c r="BX60" s="96"/>
      <c r="BY60" s="97"/>
    </row>
    <row r="61" spans="1:79" s="98" customFormat="1" ht="13.2" customHeight="1" x14ac:dyDescent="0.25">
      <c r="A61" s="88">
        <v>2274</v>
      </c>
      <c r="B61" s="89"/>
      <c r="C61" s="89"/>
      <c r="D61" s="90"/>
      <c r="E61" s="91" t="s">
        <v>183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5">
        <v>806525</v>
      </c>
      <c r="V61" s="96"/>
      <c r="W61" s="96"/>
      <c r="X61" s="96"/>
      <c r="Y61" s="97"/>
      <c r="Z61" s="95">
        <v>0</v>
      </c>
      <c r="AA61" s="96"/>
      <c r="AB61" s="96"/>
      <c r="AC61" s="96"/>
      <c r="AD61" s="97"/>
      <c r="AE61" s="95">
        <v>0</v>
      </c>
      <c r="AF61" s="96"/>
      <c r="AG61" s="96"/>
      <c r="AH61" s="97"/>
      <c r="AI61" s="95">
        <f>IF(ISNUMBER(U61),U61,0)+IF(ISNUMBER(Z61),Z61,0)</f>
        <v>806525</v>
      </c>
      <c r="AJ61" s="96"/>
      <c r="AK61" s="96"/>
      <c r="AL61" s="96"/>
      <c r="AM61" s="97"/>
      <c r="AN61" s="95">
        <v>2417000</v>
      </c>
      <c r="AO61" s="96"/>
      <c r="AP61" s="96"/>
      <c r="AQ61" s="96"/>
      <c r="AR61" s="97"/>
      <c r="AS61" s="95">
        <v>0</v>
      </c>
      <c r="AT61" s="96"/>
      <c r="AU61" s="96"/>
      <c r="AV61" s="96"/>
      <c r="AW61" s="97"/>
      <c r="AX61" s="95">
        <v>0</v>
      </c>
      <c r="AY61" s="96"/>
      <c r="AZ61" s="96"/>
      <c r="BA61" s="97"/>
      <c r="BB61" s="95">
        <f>IF(ISNUMBER(AN61),AN61,0)+IF(ISNUMBER(AS61),AS61,0)</f>
        <v>2417000</v>
      </c>
      <c r="BC61" s="96"/>
      <c r="BD61" s="96"/>
      <c r="BE61" s="96"/>
      <c r="BF61" s="97"/>
      <c r="BG61" s="95">
        <v>2392000</v>
      </c>
      <c r="BH61" s="96"/>
      <c r="BI61" s="96"/>
      <c r="BJ61" s="96"/>
      <c r="BK61" s="97"/>
      <c r="BL61" s="95">
        <v>0</v>
      </c>
      <c r="BM61" s="96"/>
      <c r="BN61" s="96"/>
      <c r="BO61" s="96"/>
      <c r="BP61" s="97"/>
      <c r="BQ61" s="95">
        <v>0</v>
      </c>
      <c r="BR61" s="96"/>
      <c r="BS61" s="96"/>
      <c r="BT61" s="97"/>
      <c r="BU61" s="95">
        <f>IF(ISNUMBER(BG61),BG61,0)+IF(ISNUMBER(BL61),BL61,0)</f>
        <v>2392000</v>
      </c>
      <c r="BV61" s="96"/>
      <c r="BW61" s="96"/>
      <c r="BX61" s="96"/>
      <c r="BY61" s="97"/>
    </row>
    <row r="62" spans="1:79" s="98" customFormat="1" ht="26.4" customHeight="1" x14ac:dyDescent="0.25">
      <c r="A62" s="88">
        <v>2275</v>
      </c>
      <c r="B62" s="89"/>
      <c r="C62" s="89"/>
      <c r="D62" s="90"/>
      <c r="E62" s="91" t="s">
        <v>184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5">
        <v>13408</v>
      </c>
      <c r="V62" s="96"/>
      <c r="W62" s="96"/>
      <c r="X62" s="96"/>
      <c r="Y62" s="97"/>
      <c r="Z62" s="95">
        <v>0</v>
      </c>
      <c r="AA62" s="96"/>
      <c r="AB62" s="96"/>
      <c r="AC62" s="96"/>
      <c r="AD62" s="97"/>
      <c r="AE62" s="95">
        <v>0</v>
      </c>
      <c r="AF62" s="96"/>
      <c r="AG62" s="96"/>
      <c r="AH62" s="97"/>
      <c r="AI62" s="95">
        <f>IF(ISNUMBER(U62),U62,0)+IF(ISNUMBER(Z62),Z62,0)</f>
        <v>13408</v>
      </c>
      <c r="AJ62" s="96"/>
      <c r="AK62" s="96"/>
      <c r="AL62" s="96"/>
      <c r="AM62" s="97"/>
      <c r="AN62" s="95">
        <v>38800</v>
      </c>
      <c r="AO62" s="96"/>
      <c r="AP62" s="96"/>
      <c r="AQ62" s="96"/>
      <c r="AR62" s="97"/>
      <c r="AS62" s="95">
        <v>0</v>
      </c>
      <c r="AT62" s="96"/>
      <c r="AU62" s="96"/>
      <c r="AV62" s="96"/>
      <c r="AW62" s="97"/>
      <c r="AX62" s="95">
        <v>0</v>
      </c>
      <c r="AY62" s="96"/>
      <c r="AZ62" s="96"/>
      <c r="BA62" s="97"/>
      <c r="BB62" s="95">
        <f>IF(ISNUMBER(AN62),AN62,0)+IF(ISNUMBER(AS62),AS62,0)</f>
        <v>38800</v>
      </c>
      <c r="BC62" s="96"/>
      <c r="BD62" s="96"/>
      <c r="BE62" s="96"/>
      <c r="BF62" s="97"/>
      <c r="BG62" s="95">
        <v>34600</v>
      </c>
      <c r="BH62" s="96"/>
      <c r="BI62" s="96"/>
      <c r="BJ62" s="96"/>
      <c r="BK62" s="97"/>
      <c r="BL62" s="95">
        <v>0</v>
      </c>
      <c r="BM62" s="96"/>
      <c r="BN62" s="96"/>
      <c r="BO62" s="96"/>
      <c r="BP62" s="97"/>
      <c r="BQ62" s="95">
        <v>0</v>
      </c>
      <c r="BR62" s="96"/>
      <c r="BS62" s="96"/>
      <c r="BT62" s="97"/>
      <c r="BU62" s="95">
        <f>IF(ISNUMBER(BG62),BG62,0)+IF(ISNUMBER(BL62),BL62,0)</f>
        <v>34600</v>
      </c>
      <c r="BV62" s="96"/>
      <c r="BW62" s="96"/>
      <c r="BX62" s="96"/>
      <c r="BY62" s="97"/>
    </row>
    <row r="63" spans="1:79" s="98" customFormat="1" ht="39.6" customHeight="1" x14ac:dyDescent="0.25">
      <c r="A63" s="88">
        <v>2282</v>
      </c>
      <c r="B63" s="89"/>
      <c r="C63" s="89"/>
      <c r="D63" s="90"/>
      <c r="E63" s="91" t="s">
        <v>185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5">
        <v>0</v>
      </c>
      <c r="V63" s="96"/>
      <c r="W63" s="96"/>
      <c r="X63" s="96"/>
      <c r="Y63" s="97"/>
      <c r="Z63" s="95"/>
      <c r="AA63" s="96"/>
      <c r="AB63" s="96"/>
      <c r="AC63" s="96"/>
      <c r="AD63" s="97"/>
      <c r="AE63" s="95">
        <v>0</v>
      </c>
      <c r="AF63" s="96"/>
      <c r="AG63" s="96"/>
      <c r="AH63" s="97"/>
      <c r="AI63" s="95">
        <f>IF(ISNUMBER(U63),U63,0)+IF(ISNUMBER(Z63),Z63,0)</f>
        <v>0</v>
      </c>
      <c r="AJ63" s="96"/>
      <c r="AK63" s="96"/>
      <c r="AL63" s="96"/>
      <c r="AM63" s="97"/>
      <c r="AN63" s="95">
        <v>0</v>
      </c>
      <c r="AO63" s="96"/>
      <c r="AP63" s="96"/>
      <c r="AQ63" s="96"/>
      <c r="AR63" s="97"/>
      <c r="AS63" s="95">
        <v>0</v>
      </c>
      <c r="AT63" s="96"/>
      <c r="AU63" s="96"/>
      <c r="AV63" s="96"/>
      <c r="AW63" s="97"/>
      <c r="AX63" s="95">
        <v>0</v>
      </c>
      <c r="AY63" s="96"/>
      <c r="AZ63" s="96"/>
      <c r="BA63" s="97"/>
      <c r="BB63" s="95">
        <f>IF(ISNUMBER(AN63),AN63,0)+IF(ISNUMBER(AS63),AS63,0)</f>
        <v>0</v>
      </c>
      <c r="BC63" s="96"/>
      <c r="BD63" s="96"/>
      <c r="BE63" s="96"/>
      <c r="BF63" s="97"/>
      <c r="BG63" s="95">
        <v>0</v>
      </c>
      <c r="BH63" s="96"/>
      <c r="BI63" s="96"/>
      <c r="BJ63" s="96"/>
      <c r="BK63" s="97"/>
      <c r="BL63" s="95">
        <v>0</v>
      </c>
      <c r="BM63" s="96"/>
      <c r="BN63" s="96"/>
      <c r="BO63" s="96"/>
      <c r="BP63" s="97"/>
      <c r="BQ63" s="95">
        <v>0</v>
      </c>
      <c r="BR63" s="96"/>
      <c r="BS63" s="96"/>
      <c r="BT63" s="97"/>
      <c r="BU63" s="95">
        <f>IF(ISNUMBER(BG63),BG63,0)+IF(ISNUMBER(BL63),BL63,0)</f>
        <v>0</v>
      </c>
      <c r="BV63" s="96"/>
      <c r="BW63" s="96"/>
      <c r="BX63" s="96"/>
      <c r="BY63" s="97"/>
    </row>
    <row r="64" spans="1:79" s="98" customFormat="1" ht="13.2" customHeight="1" x14ac:dyDescent="0.25">
      <c r="A64" s="88">
        <v>2800</v>
      </c>
      <c r="B64" s="89"/>
      <c r="C64" s="89"/>
      <c r="D64" s="90"/>
      <c r="E64" s="91" t="s">
        <v>186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5">
        <v>0</v>
      </c>
      <c r="V64" s="96"/>
      <c r="W64" s="96"/>
      <c r="X64" s="96"/>
      <c r="Y64" s="97"/>
      <c r="Z64" s="95">
        <v>160423</v>
      </c>
      <c r="AA64" s="96"/>
      <c r="AB64" s="96"/>
      <c r="AC64" s="96"/>
      <c r="AD64" s="97"/>
      <c r="AE64" s="95">
        <v>0</v>
      </c>
      <c r="AF64" s="96"/>
      <c r="AG64" s="96"/>
      <c r="AH64" s="97"/>
      <c r="AI64" s="95">
        <f>IF(ISNUMBER(U64),U64,0)+IF(ISNUMBER(Z64),Z64,0)</f>
        <v>160423</v>
      </c>
      <c r="AJ64" s="96"/>
      <c r="AK64" s="96"/>
      <c r="AL64" s="96"/>
      <c r="AM64" s="97"/>
      <c r="AN64" s="95">
        <v>0</v>
      </c>
      <c r="AO64" s="96"/>
      <c r="AP64" s="96"/>
      <c r="AQ64" s="96"/>
      <c r="AR64" s="97"/>
      <c r="AS64" s="95">
        <v>60000</v>
      </c>
      <c r="AT64" s="96"/>
      <c r="AU64" s="96"/>
      <c r="AV64" s="96"/>
      <c r="AW64" s="97"/>
      <c r="AX64" s="95">
        <v>0</v>
      </c>
      <c r="AY64" s="96"/>
      <c r="AZ64" s="96"/>
      <c r="BA64" s="97"/>
      <c r="BB64" s="95">
        <f>IF(ISNUMBER(AN64),AN64,0)+IF(ISNUMBER(AS64),AS64,0)</f>
        <v>60000</v>
      </c>
      <c r="BC64" s="96"/>
      <c r="BD64" s="96"/>
      <c r="BE64" s="96"/>
      <c r="BF64" s="97"/>
      <c r="BG64" s="95">
        <v>0</v>
      </c>
      <c r="BH64" s="96"/>
      <c r="BI64" s="96"/>
      <c r="BJ64" s="96"/>
      <c r="BK64" s="97"/>
      <c r="BL64" s="95">
        <v>46500</v>
      </c>
      <c r="BM64" s="96"/>
      <c r="BN64" s="96"/>
      <c r="BO64" s="96"/>
      <c r="BP64" s="97"/>
      <c r="BQ64" s="95">
        <v>0</v>
      </c>
      <c r="BR64" s="96"/>
      <c r="BS64" s="96"/>
      <c r="BT64" s="97"/>
      <c r="BU64" s="95">
        <f>IF(ISNUMBER(BG64),BG64,0)+IF(ISNUMBER(BL64),BL64,0)</f>
        <v>46500</v>
      </c>
      <c r="BV64" s="96"/>
      <c r="BW64" s="96"/>
      <c r="BX64" s="96"/>
      <c r="BY64" s="97"/>
    </row>
    <row r="65" spans="1:79" s="6" customFormat="1" ht="12.75" customHeight="1" x14ac:dyDescent="0.25">
      <c r="A65" s="85"/>
      <c r="B65" s="86"/>
      <c r="C65" s="86"/>
      <c r="D65" s="87"/>
      <c r="E65" s="99" t="s">
        <v>147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1"/>
      <c r="U65" s="103">
        <v>22659066</v>
      </c>
      <c r="V65" s="104"/>
      <c r="W65" s="104"/>
      <c r="X65" s="104"/>
      <c r="Y65" s="105"/>
      <c r="Z65" s="103">
        <v>179423</v>
      </c>
      <c r="AA65" s="104"/>
      <c r="AB65" s="104"/>
      <c r="AC65" s="104"/>
      <c r="AD65" s="105"/>
      <c r="AE65" s="103">
        <v>0</v>
      </c>
      <c r="AF65" s="104"/>
      <c r="AG65" s="104"/>
      <c r="AH65" s="105"/>
      <c r="AI65" s="103">
        <f>IF(ISNUMBER(U65),U65,0)+IF(ISNUMBER(Z65),Z65,0)</f>
        <v>22838489</v>
      </c>
      <c r="AJ65" s="104"/>
      <c r="AK65" s="104"/>
      <c r="AL65" s="104"/>
      <c r="AM65" s="105"/>
      <c r="AN65" s="103">
        <v>33197300</v>
      </c>
      <c r="AO65" s="104"/>
      <c r="AP65" s="104"/>
      <c r="AQ65" s="104"/>
      <c r="AR65" s="105"/>
      <c r="AS65" s="103">
        <v>60000</v>
      </c>
      <c r="AT65" s="104"/>
      <c r="AU65" s="104"/>
      <c r="AV65" s="104"/>
      <c r="AW65" s="105"/>
      <c r="AX65" s="103">
        <v>0</v>
      </c>
      <c r="AY65" s="104"/>
      <c r="AZ65" s="104"/>
      <c r="BA65" s="105"/>
      <c r="BB65" s="103">
        <f>IF(ISNUMBER(AN65),AN65,0)+IF(ISNUMBER(AS65),AS65,0)</f>
        <v>33257300</v>
      </c>
      <c r="BC65" s="104"/>
      <c r="BD65" s="104"/>
      <c r="BE65" s="104"/>
      <c r="BF65" s="105"/>
      <c r="BG65" s="103">
        <v>32392700</v>
      </c>
      <c r="BH65" s="104"/>
      <c r="BI65" s="104"/>
      <c r="BJ65" s="104"/>
      <c r="BK65" s="105"/>
      <c r="BL65" s="103">
        <v>46500</v>
      </c>
      <c r="BM65" s="104"/>
      <c r="BN65" s="104"/>
      <c r="BO65" s="104"/>
      <c r="BP65" s="105"/>
      <c r="BQ65" s="103">
        <v>0</v>
      </c>
      <c r="BR65" s="104"/>
      <c r="BS65" s="104"/>
      <c r="BT65" s="105"/>
      <c r="BU65" s="103">
        <f>IF(ISNUMBER(BG65),BG65,0)+IF(ISNUMBER(BL65),BL65,0)</f>
        <v>32439200</v>
      </c>
      <c r="BV65" s="104"/>
      <c r="BW65" s="104"/>
      <c r="BX65" s="104"/>
      <c r="BY65" s="105"/>
    </row>
    <row r="67" spans="1:79" ht="14.25" customHeight="1" x14ac:dyDescent="0.25">
      <c r="A67" s="29" t="s">
        <v>247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5">
      <c r="A68" s="44" t="s">
        <v>233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</row>
    <row r="69" spans="1:79" ht="23.1" customHeight="1" x14ac:dyDescent="0.25">
      <c r="A69" s="60" t="s">
        <v>119</v>
      </c>
      <c r="B69" s="61"/>
      <c r="C69" s="61"/>
      <c r="D69" s="61"/>
      <c r="E69" s="62"/>
      <c r="F69" s="27" t="s">
        <v>19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234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6" t="s">
        <v>237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8"/>
      <c r="BG69" s="36" t="s">
        <v>245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9" ht="51.75" customHeight="1" x14ac:dyDescent="0.25">
      <c r="A70" s="63"/>
      <c r="B70" s="64"/>
      <c r="C70" s="64"/>
      <c r="D70" s="64"/>
      <c r="E70" s="6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4</v>
      </c>
      <c r="V70" s="37"/>
      <c r="W70" s="37"/>
      <c r="X70" s="37"/>
      <c r="Y70" s="38"/>
      <c r="Z70" s="36" t="s">
        <v>3</v>
      </c>
      <c r="AA70" s="37"/>
      <c r="AB70" s="37"/>
      <c r="AC70" s="37"/>
      <c r="AD70" s="38"/>
      <c r="AE70" s="57" t="s">
        <v>116</v>
      </c>
      <c r="AF70" s="58"/>
      <c r="AG70" s="58"/>
      <c r="AH70" s="59"/>
      <c r="AI70" s="36" t="s">
        <v>5</v>
      </c>
      <c r="AJ70" s="37"/>
      <c r="AK70" s="37"/>
      <c r="AL70" s="37"/>
      <c r="AM70" s="38"/>
      <c r="AN70" s="36" t="s">
        <v>4</v>
      </c>
      <c r="AO70" s="37"/>
      <c r="AP70" s="37"/>
      <c r="AQ70" s="37"/>
      <c r="AR70" s="38"/>
      <c r="AS70" s="36" t="s">
        <v>3</v>
      </c>
      <c r="AT70" s="37"/>
      <c r="AU70" s="37"/>
      <c r="AV70" s="37"/>
      <c r="AW70" s="38"/>
      <c r="AX70" s="57" t="s">
        <v>116</v>
      </c>
      <c r="AY70" s="58"/>
      <c r="AZ70" s="58"/>
      <c r="BA70" s="59"/>
      <c r="BB70" s="36" t="s">
        <v>96</v>
      </c>
      <c r="BC70" s="37"/>
      <c r="BD70" s="37"/>
      <c r="BE70" s="37"/>
      <c r="BF70" s="38"/>
      <c r="BG70" s="36" t="s">
        <v>4</v>
      </c>
      <c r="BH70" s="37"/>
      <c r="BI70" s="37"/>
      <c r="BJ70" s="37"/>
      <c r="BK70" s="38"/>
      <c r="BL70" s="36" t="s">
        <v>3</v>
      </c>
      <c r="BM70" s="37"/>
      <c r="BN70" s="37"/>
      <c r="BO70" s="37"/>
      <c r="BP70" s="38"/>
      <c r="BQ70" s="57" t="s">
        <v>116</v>
      </c>
      <c r="BR70" s="58"/>
      <c r="BS70" s="58"/>
      <c r="BT70" s="59"/>
      <c r="BU70" s="27" t="s">
        <v>97</v>
      </c>
      <c r="BV70" s="27"/>
      <c r="BW70" s="27"/>
      <c r="BX70" s="27"/>
      <c r="BY70" s="27"/>
    </row>
    <row r="71" spans="1:79" ht="15" customHeight="1" x14ac:dyDescent="0.25">
      <c r="A71" s="36">
        <v>1</v>
      </c>
      <c r="B71" s="37"/>
      <c r="C71" s="37"/>
      <c r="D71" s="37"/>
      <c r="E71" s="38"/>
      <c r="F71" s="36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6">
        <v>3</v>
      </c>
      <c r="V71" s="37"/>
      <c r="W71" s="37"/>
      <c r="X71" s="37"/>
      <c r="Y71" s="38"/>
      <c r="Z71" s="36">
        <v>4</v>
      </c>
      <c r="AA71" s="37"/>
      <c r="AB71" s="37"/>
      <c r="AC71" s="37"/>
      <c r="AD71" s="38"/>
      <c r="AE71" s="36">
        <v>5</v>
      </c>
      <c r="AF71" s="37"/>
      <c r="AG71" s="37"/>
      <c r="AH71" s="38"/>
      <c r="AI71" s="36">
        <v>6</v>
      </c>
      <c r="AJ71" s="37"/>
      <c r="AK71" s="37"/>
      <c r="AL71" s="37"/>
      <c r="AM71" s="38"/>
      <c r="AN71" s="36">
        <v>7</v>
      </c>
      <c r="AO71" s="37"/>
      <c r="AP71" s="37"/>
      <c r="AQ71" s="37"/>
      <c r="AR71" s="38"/>
      <c r="AS71" s="36">
        <v>8</v>
      </c>
      <c r="AT71" s="37"/>
      <c r="AU71" s="37"/>
      <c r="AV71" s="37"/>
      <c r="AW71" s="38"/>
      <c r="AX71" s="36">
        <v>9</v>
      </c>
      <c r="AY71" s="37"/>
      <c r="AZ71" s="37"/>
      <c r="BA71" s="38"/>
      <c r="BB71" s="36">
        <v>10</v>
      </c>
      <c r="BC71" s="37"/>
      <c r="BD71" s="37"/>
      <c r="BE71" s="37"/>
      <c r="BF71" s="38"/>
      <c r="BG71" s="36">
        <v>11</v>
      </c>
      <c r="BH71" s="37"/>
      <c r="BI71" s="37"/>
      <c r="BJ71" s="37"/>
      <c r="BK71" s="38"/>
      <c r="BL71" s="36">
        <v>12</v>
      </c>
      <c r="BM71" s="37"/>
      <c r="BN71" s="37"/>
      <c r="BO71" s="37"/>
      <c r="BP71" s="38"/>
      <c r="BQ71" s="36">
        <v>13</v>
      </c>
      <c r="BR71" s="37"/>
      <c r="BS71" s="37"/>
      <c r="BT71" s="38"/>
      <c r="BU71" s="27">
        <v>14</v>
      </c>
      <c r="BV71" s="27"/>
      <c r="BW71" s="27"/>
      <c r="BX71" s="27"/>
      <c r="BY71" s="27"/>
    </row>
    <row r="72" spans="1:79" s="1" customFormat="1" ht="13.5" hidden="1" customHeight="1" x14ac:dyDescent="0.25">
      <c r="A72" s="39" t="s">
        <v>64</v>
      </c>
      <c r="B72" s="40"/>
      <c r="C72" s="40"/>
      <c r="D72" s="40"/>
      <c r="E72" s="41"/>
      <c r="F72" s="39" t="s">
        <v>57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39" t="s">
        <v>65</v>
      </c>
      <c r="V72" s="40"/>
      <c r="W72" s="40"/>
      <c r="X72" s="40"/>
      <c r="Y72" s="41"/>
      <c r="Z72" s="39" t="s">
        <v>66</v>
      </c>
      <c r="AA72" s="40"/>
      <c r="AB72" s="40"/>
      <c r="AC72" s="40"/>
      <c r="AD72" s="41"/>
      <c r="AE72" s="39" t="s">
        <v>91</v>
      </c>
      <c r="AF72" s="40"/>
      <c r="AG72" s="40"/>
      <c r="AH72" s="41"/>
      <c r="AI72" s="47" t="s">
        <v>169</v>
      </c>
      <c r="AJ72" s="48"/>
      <c r="AK72" s="48"/>
      <c r="AL72" s="48"/>
      <c r="AM72" s="49"/>
      <c r="AN72" s="39" t="s">
        <v>67</v>
      </c>
      <c r="AO72" s="40"/>
      <c r="AP72" s="40"/>
      <c r="AQ72" s="40"/>
      <c r="AR72" s="41"/>
      <c r="AS72" s="39" t="s">
        <v>68</v>
      </c>
      <c r="AT72" s="40"/>
      <c r="AU72" s="40"/>
      <c r="AV72" s="40"/>
      <c r="AW72" s="41"/>
      <c r="AX72" s="39" t="s">
        <v>92</v>
      </c>
      <c r="AY72" s="40"/>
      <c r="AZ72" s="40"/>
      <c r="BA72" s="41"/>
      <c r="BB72" s="47" t="s">
        <v>169</v>
      </c>
      <c r="BC72" s="48"/>
      <c r="BD72" s="48"/>
      <c r="BE72" s="48"/>
      <c r="BF72" s="49"/>
      <c r="BG72" s="39" t="s">
        <v>58</v>
      </c>
      <c r="BH72" s="40"/>
      <c r="BI72" s="40"/>
      <c r="BJ72" s="40"/>
      <c r="BK72" s="41"/>
      <c r="BL72" s="39" t="s">
        <v>59</v>
      </c>
      <c r="BM72" s="40"/>
      <c r="BN72" s="40"/>
      <c r="BO72" s="40"/>
      <c r="BP72" s="41"/>
      <c r="BQ72" s="39" t="s">
        <v>93</v>
      </c>
      <c r="BR72" s="40"/>
      <c r="BS72" s="40"/>
      <c r="BT72" s="41"/>
      <c r="BU72" s="50" t="s">
        <v>169</v>
      </c>
      <c r="BV72" s="50"/>
      <c r="BW72" s="50"/>
      <c r="BX72" s="50"/>
      <c r="BY72" s="50"/>
      <c r="CA72" t="s">
        <v>27</v>
      </c>
    </row>
    <row r="73" spans="1:79" s="6" customFormat="1" ht="12.75" customHeight="1" x14ac:dyDescent="0.25">
      <c r="A73" s="85"/>
      <c r="B73" s="86"/>
      <c r="C73" s="86"/>
      <c r="D73" s="86"/>
      <c r="E73" s="87"/>
      <c r="F73" s="85" t="s">
        <v>147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7"/>
      <c r="U73" s="103"/>
      <c r="V73" s="104"/>
      <c r="W73" s="104"/>
      <c r="X73" s="104"/>
      <c r="Y73" s="105"/>
      <c r="Z73" s="103"/>
      <c r="AA73" s="104"/>
      <c r="AB73" s="104"/>
      <c r="AC73" s="104"/>
      <c r="AD73" s="105"/>
      <c r="AE73" s="103"/>
      <c r="AF73" s="104"/>
      <c r="AG73" s="104"/>
      <c r="AH73" s="105"/>
      <c r="AI73" s="103">
        <f>IF(ISNUMBER(U73),U73,0)+IF(ISNUMBER(Z73),Z73,0)</f>
        <v>0</v>
      </c>
      <c r="AJ73" s="104"/>
      <c r="AK73" s="104"/>
      <c r="AL73" s="104"/>
      <c r="AM73" s="105"/>
      <c r="AN73" s="103"/>
      <c r="AO73" s="104"/>
      <c r="AP73" s="104"/>
      <c r="AQ73" s="104"/>
      <c r="AR73" s="105"/>
      <c r="AS73" s="103"/>
      <c r="AT73" s="104"/>
      <c r="AU73" s="104"/>
      <c r="AV73" s="104"/>
      <c r="AW73" s="105"/>
      <c r="AX73" s="103"/>
      <c r="AY73" s="104"/>
      <c r="AZ73" s="104"/>
      <c r="BA73" s="105"/>
      <c r="BB73" s="103">
        <f>IF(ISNUMBER(AN73),AN73,0)+IF(ISNUMBER(AS73),AS73,0)</f>
        <v>0</v>
      </c>
      <c r="BC73" s="104"/>
      <c r="BD73" s="104"/>
      <c r="BE73" s="104"/>
      <c r="BF73" s="105"/>
      <c r="BG73" s="103"/>
      <c r="BH73" s="104"/>
      <c r="BI73" s="104"/>
      <c r="BJ73" s="104"/>
      <c r="BK73" s="105"/>
      <c r="BL73" s="103"/>
      <c r="BM73" s="104"/>
      <c r="BN73" s="104"/>
      <c r="BO73" s="104"/>
      <c r="BP73" s="105"/>
      <c r="BQ73" s="103"/>
      <c r="BR73" s="104"/>
      <c r="BS73" s="104"/>
      <c r="BT73" s="105"/>
      <c r="BU73" s="103">
        <f>IF(ISNUMBER(BG73),BG73,0)+IF(ISNUMBER(BL73),BL73,0)</f>
        <v>0</v>
      </c>
      <c r="BV73" s="104"/>
      <c r="BW73" s="104"/>
      <c r="BX73" s="104"/>
      <c r="BY73" s="105"/>
      <c r="CA73" s="6" t="s">
        <v>28</v>
      </c>
    </row>
    <row r="75" spans="1:79" ht="14.25" customHeight="1" x14ac:dyDescent="0.25">
      <c r="A75" s="29" t="s">
        <v>261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5">
      <c r="A76" s="44" t="s">
        <v>233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spans="1:79" ht="23.1" customHeight="1" x14ac:dyDescent="0.25">
      <c r="A77" s="60" t="s">
        <v>118</v>
      </c>
      <c r="B77" s="61"/>
      <c r="C77" s="61"/>
      <c r="D77" s="62"/>
      <c r="E77" s="51" t="s">
        <v>19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36" t="s">
        <v>255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27" t="s">
        <v>260</v>
      </c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</row>
    <row r="78" spans="1:79" ht="48.75" customHeight="1" x14ac:dyDescent="0.25">
      <c r="A78" s="63"/>
      <c r="B78" s="64"/>
      <c r="C78" s="64"/>
      <c r="D78" s="65"/>
      <c r="E78" s="54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51" t="s">
        <v>4</v>
      </c>
      <c r="Y78" s="52"/>
      <c r="Z78" s="52"/>
      <c r="AA78" s="52"/>
      <c r="AB78" s="53"/>
      <c r="AC78" s="51" t="s">
        <v>3</v>
      </c>
      <c r="AD78" s="52"/>
      <c r="AE78" s="52"/>
      <c r="AF78" s="52"/>
      <c r="AG78" s="53"/>
      <c r="AH78" s="57" t="s">
        <v>116</v>
      </c>
      <c r="AI78" s="58"/>
      <c r="AJ78" s="58"/>
      <c r="AK78" s="58"/>
      <c r="AL78" s="59"/>
      <c r="AM78" s="36" t="s">
        <v>5</v>
      </c>
      <c r="AN78" s="37"/>
      <c r="AO78" s="37"/>
      <c r="AP78" s="37"/>
      <c r="AQ78" s="38"/>
      <c r="AR78" s="36" t="s">
        <v>4</v>
      </c>
      <c r="AS78" s="37"/>
      <c r="AT78" s="37"/>
      <c r="AU78" s="37"/>
      <c r="AV78" s="38"/>
      <c r="AW78" s="36" t="s">
        <v>3</v>
      </c>
      <c r="AX78" s="37"/>
      <c r="AY78" s="37"/>
      <c r="AZ78" s="37"/>
      <c r="BA78" s="38"/>
      <c r="BB78" s="57" t="s">
        <v>116</v>
      </c>
      <c r="BC78" s="58"/>
      <c r="BD78" s="58"/>
      <c r="BE78" s="58"/>
      <c r="BF78" s="59"/>
      <c r="BG78" s="36" t="s">
        <v>96</v>
      </c>
      <c r="BH78" s="37"/>
      <c r="BI78" s="37"/>
      <c r="BJ78" s="37"/>
      <c r="BK78" s="38"/>
    </row>
    <row r="79" spans="1:79" ht="12.75" customHeight="1" x14ac:dyDescent="0.25">
      <c r="A79" s="36">
        <v>1</v>
      </c>
      <c r="B79" s="37"/>
      <c r="C79" s="37"/>
      <c r="D79" s="38"/>
      <c r="E79" s="36">
        <v>2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6">
        <v>3</v>
      </c>
      <c r="Y79" s="37"/>
      <c r="Z79" s="37"/>
      <c r="AA79" s="37"/>
      <c r="AB79" s="38"/>
      <c r="AC79" s="36">
        <v>4</v>
      </c>
      <c r="AD79" s="37"/>
      <c r="AE79" s="37"/>
      <c r="AF79" s="37"/>
      <c r="AG79" s="38"/>
      <c r="AH79" s="36">
        <v>5</v>
      </c>
      <c r="AI79" s="37"/>
      <c r="AJ79" s="37"/>
      <c r="AK79" s="37"/>
      <c r="AL79" s="38"/>
      <c r="AM79" s="36">
        <v>6</v>
      </c>
      <c r="AN79" s="37"/>
      <c r="AO79" s="37"/>
      <c r="AP79" s="37"/>
      <c r="AQ79" s="38"/>
      <c r="AR79" s="36">
        <v>7</v>
      </c>
      <c r="AS79" s="37"/>
      <c r="AT79" s="37"/>
      <c r="AU79" s="37"/>
      <c r="AV79" s="38"/>
      <c r="AW79" s="36">
        <v>8</v>
      </c>
      <c r="AX79" s="37"/>
      <c r="AY79" s="37"/>
      <c r="AZ79" s="37"/>
      <c r="BA79" s="38"/>
      <c r="BB79" s="36">
        <v>9</v>
      </c>
      <c r="BC79" s="37"/>
      <c r="BD79" s="37"/>
      <c r="BE79" s="37"/>
      <c r="BF79" s="38"/>
      <c r="BG79" s="36">
        <v>10</v>
      </c>
      <c r="BH79" s="37"/>
      <c r="BI79" s="37"/>
      <c r="BJ79" s="37"/>
      <c r="BK79" s="38"/>
    </row>
    <row r="80" spans="1:79" s="1" customFormat="1" ht="12.75" hidden="1" customHeight="1" x14ac:dyDescent="0.25">
      <c r="A80" s="39" t="s">
        <v>64</v>
      </c>
      <c r="B80" s="40"/>
      <c r="C80" s="40"/>
      <c r="D80" s="41"/>
      <c r="E80" s="39" t="s">
        <v>57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67" t="s">
        <v>60</v>
      </c>
      <c r="Y80" s="68"/>
      <c r="Z80" s="68"/>
      <c r="AA80" s="68"/>
      <c r="AB80" s="69"/>
      <c r="AC80" s="67" t="s">
        <v>61</v>
      </c>
      <c r="AD80" s="68"/>
      <c r="AE80" s="68"/>
      <c r="AF80" s="68"/>
      <c r="AG80" s="69"/>
      <c r="AH80" s="39" t="s">
        <v>94</v>
      </c>
      <c r="AI80" s="40"/>
      <c r="AJ80" s="40"/>
      <c r="AK80" s="40"/>
      <c r="AL80" s="41"/>
      <c r="AM80" s="47" t="s">
        <v>170</v>
      </c>
      <c r="AN80" s="48"/>
      <c r="AO80" s="48"/>
      <c r="AP80" s="48"/>
      <c r="AQ80" s="49"/>
      <c r="AR80" s="39" t="s">
        <v>62</v>
      </c>
      <c r="AS80" s="40"/>
      <c r="AT80" s="40"/>
      <c r="AU80" s="40"/>
      <c r="AV80" s="41"/>
      <c r="AW80" s="39" t="s">
        <v>63</v>
      </c>
      <c r="AX80" s="40"/>
      <c r="AY80" s="40"/>
      <c r="AZ80" s="40"/>
      <c r="BA80" s="41"/>
      <c r="BB80" s="39" t="s">
        <v>95</v>
      </c>
      <c r="BC80" s="40"/>
      <c r="BD80" s="40"/>
      <c r="BE80" s="40"/>
      <c r="BF80" s="41"/>
      <c r="BG80" s="47" t="s">
        <v>170</v>
      </c>
      <c r="BH80" s="48"/>
      <c r="BI80" s="48"/>
      <c r="BJ80" s="48"/>
      <c r="BK80" s="49"/>
      <c r="CA80" t="s">
        <v>29</v>
      </c>
    </row>
    <row r="81" spans="1:79" s="98" customFormat="1" ht="13.2" customHeight="1" x14ac:dyDescent="0.25">
      <c r="A81" s="88">
        <v>2111</v>
      </c>
      <c r="B81" s="89"/>
      <c r="C81" s="89"/>
      <c r="D81" s="90"/>
      <c r="E81" s="91" t="s">
        <v>176</v>
      </c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5">
        <v>19909200</v>
      </c>
      <c r="Y81" s="96"/>
      <c r="Z81" s="96"/>
      <c r="AA81" s="96"/>
      <c r="AB81" s="97"/>
      <c r="AC81" s="95">
        <v>0</v>
      </c>
      <c r="AD81" s="96"/>
      <c r="AE81" s="96"/>
      <c r="AF81" s="96"/>
      <c r="AG81" s="97"/>
      <c r="AH81" s="95">
        <v>0</v>
      </c>
      <c r="AI81" s="96"/>
      <c r="AJ81" s="96"/>
      <c r="AK81" s="96"/>
      <c r="AL81" s="97"/>
      <c r="AM81" s="95">
        <f>IF(ISNUMBER(X81),X81,0)+IF(ISNUMBER(AC81),AC81,0)</f>
        <v>19909200</v>
      </c>
      <c r="AN81" s="96"/>
      <c r="AO81" s="96"/>
      <c r="AP81" s="96"/>
      <c r="AQ81" s="97"/>
      <c r="AR81" s="95">
        <v>19909200</v>
      </c>
      <c r="AS81" s="96"/>
      <c r="AT81" s="96"/>
      <c r="AU81" s="96"/>
      <c r="AV81" s="97"/>
      <c r="AW81" s="95">
        <v>0</v>
      </c>
      <c r="AX81" s="96"/>
      <c r="AY81" s="96"/>
      <c r="AZ81" s="96"/>
      <c r="BA81" s="97"/>
      <c r="BB81" s="95">
        <v>0</v>
      </c>
      <c r="BC81" s="96"/>
      <c r="BD81" s="96"/>
      <c r="BE81" s="96"/>
      <c r="BF81" s="97"/>
      <c r="BG81" s="94">
        <f>IF(ISNUMBER(AR81),AR81,0)+IF(ISNUMBER(AW81),AW81,0)</f>
        <v>19909200</v>
      </c>
      <c r="BH81" s="94"/>
      <c r="BI81" s="94"/>
      <c r="BJ81" s="94"/>
      <c r="BK81" s="94"/>
      <c r="CA81" s="98" t="s">
        <v>30</v>
      </c>
    </row>
    <row r="82" spans="1:79" s="98" customFormat="1" ht="13.2" customHeight="1" x14ac:dyDescent="0.25">
      <c r="A82" s="88">
        <v>2120</v>
      </c>
      <c r="B82" s="89"/>
      <c r="C82" s="89"/>
      <c r="D82" s="90"/>
      <c r="E82" s="91" t="s">
        <v>177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5">
        <v>4018900</v>
      </c>
      <c r="Y82" s="96"/>
      <c r="Z82" s="96"/>
      <c r="AA82" s="96"/>
      <c r="AB82" s="97"/>
      <c r="AC82" s="95">
        <v>0</v>
      </c>
      <c r="AD82" s="96"/>
      <c r="AE82" s="96"/>
      <c r="AF82" s="96"/>
      <c r="AG82" s="97"/>
      <c r="AH82" s="95">
        <v>0</v>
      </c>
      <c r="AI82" s="96"/>
      <c r="AJ82" s="96"/>
      <c r="AK82" s="96"/>
      <c r="AL82" s="97"/>
      <c r="AM82" s="95">
        <f>IF(ISNUMBER(X82),X82,0)+IF(ISNUMBER(AC82),AC82,0)</f>
        <v>4018900</v>
      </c>
      <c r="AN82" s="96"/>
      <c r="AO82" s="96"/>
      <c r="AP82" s="96"/>
      <c r="AQ82" s="97"/>
      <c r="AR82" s="95">
        <v>4018900</v>
      </c>
      <c r="AS82" s="96"/>
      <c r="AT82" s="96"/>
      <c r="AU82" s="96"/>
      <c r="AV82" s="97"/>
      <c r="AW82" s="95">
        <v>0</v>
      </c>
      <c r="AX82" s="96"/>
      <c r="AY82" s="96"/>
      <c r="AZ82" s="96"/>
      <c r="BA82" s="97"/>
      <c r="BB82" s="95">
        <v>0</v>
      </c>
      <c r="BC82" s="96"/>
      <c r="BD82" s="96"/>
      <c r="BE82" s="96"/>
      <c r="BF82" s="97"/>
      <c r="BG82" s="94">
        <f>IF(ISNUMBER(AR82),AR82,0)+IF(ISNUMBER(AW82),AW82,0)</f>
        <v>4018900</v>
      </c>
      <c r="BH82" s="94"/>
      <c r="BI82" s="94"/>
      <c r="BJ82" s="94"/>
      <c r="BK82" s="94"/>
    </row>
    <row r="83" spans="1:79" s="98" customFormat="1" ht="13.2" customHeight="1" x14ac:dyDescent="0.25">
      <c r="A83" s="88">
        <v>2210</v>
      </c>
      <c r="B83" s="89"/>
      <c r="C83" s="89"/>
      <c r="D83" s="90"/>
      <c r="E83" s="91" t="s">
        <v>178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5">
        <v>883200</v>
      </c>
      <c r="Y83" s="96"/>
      <c r="Z83" s="96"/>
      <c r="AA83" s="96"/>
      <c r="AB83" s="97"/>
      <c r="AC83" s="95">
        <v>0</v>
      </c>
      <c r="AD83" s="96"/>
      <c r="AE83" s="96"/>
      <c r="AF83" s="96"/>
      <c r="AG83" s="97"/>
      <c r="AH83" s="95">
        <v>0</v>
      </c>
      <c r="AI83" s="96"/>
      <c r="AJ83" s="96"/>
      <c r="AK83" s="96"/>
      <c r="AL83" s="97"/>
      <c r="AM83" s="95">
        <f>IF(ISNUMBER(X83),X83,0)+IF(ISNUMBER(AC83),AC83,0)</f>
        <v>883200</v>
      </c>
      <c r="AN83" s="96"/>
      <c r="AO83" s="96"/>
      <c r="AP83" s="96"/>
      <c r="AQ83" s="97"/>
      <c r="AR83" s="95">
        <v>935300</v>
      </c>
      <c r="AS83" s="96"/>
      <c r="AT83" s="96"/>
      <c r="AU83" s="96"/>
      <c r="AV83" s="97"/>
      <c r="AW83" s="95">
        <v>0</v>
      </c>
      <c r="AX83" s="96"/>
      <c r="AY83" s="96"/>
      <c r="AZ83" s="96"/>
      <c r="BA83" s="97"/>
      <c r="BB83" s="95">
        <v>0</v>
      </c>
      <c r="BC83" s="96"/>
      <c r="BD83" s="96"/>
      <c r="BE83" s="96"/>
      <c r="BF83" s="97"/>
      <c r="BG83" s="94">
        <f>IF(ISNUMBER(AR83),AR83,0)+IF(ISNUMBER(AW83),AW83,0)</f>
        <v>935300</v>
      </c>
      <c r="BH83" s="94"/>
      <c r="BI83" s="94"/>
      <c r="BJ83" s="94"/>
      <c r="BK83" s="94"/>
    </row>
    <row r="84" spans="1:79" s="98" customFormat="1" ht="13.2" customHeight="1" x14ac:dyDescent="0.25">
      <c r="A84" s="88">
        <v>2240</v>
      </c>
      <c r="B84" s="89"/>
      <c r="C84" s="89"/>
      <c r="D84" s="90"/>
      <c r="E84" s="91" t="s">
        <v>179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5">
        <v>2331000</v>
      </c>
      <c r="Y84" s="96"/>
      <c r="Z84" s="96"/>
      <c r="AA84" s="96"/>
      <c r="AB84" s="97"/>
      <c r="AC84" s="95">
        <v>0</v>
      </c>
      <c r="AD84" s="96"/>
      <c r="AE84" s="96"/>
      <c r="AF84" s="96"/>
      <c r="AG84" s="97"/>
      <c r="AH84" s="95">
        <v>0</v>
      </c>
      <c r="AI84" s="96"/>
      <c r="AJ84" s="96"/>
      <c r="AK84" s="96"/>
      <c r="AL84" s="97"/>
      <c r="AM84" s="95">
        <f>IF(ISNUMBER(X84),X84,0)+IF(ISNUMBER(AC84),AC84,0)</f>
        <v>2331000</v>
      </c>
      <c r="AN84" s="96"/>
      <c r="AO84" s="96"/>
      <c r="AP84" s="96"/>
      <c r="AQ84" s="97"/>
      <c r="AR84" s="95">
        <v>2468700</v>
      </c>
      <c r="AS84" s="96"/>
      <c r="AT84" s="96"/>
      <c r="AU84" s="96"/>
      <c r="AV84" s="97"/>
      <c r="AW84" s="95">
        <v>0</v>
      </c>
      <c r="AX84" s="96"/>
      <c r="AY84" s="96"/>
      <c r="AZ84" s="96"/>
      <c r="BA84" s="97"/>
      <c r="BB84" s="95">
        <v>0</v>
      </c>
      <c r="BC84" s="96"/>
      <c r="BD84" s="96"/>
      <c r="BE84" s="96"/>
      <c r="BF84" s="97"/>
      <c r="BG84" s="94">
        <f>IF(ISNUMBER(AR84),AR84,0)+IF(ISNUMBER(AW84),AW84,0)</f>
        <v>2468700</v>
      </c>
      <c r="BH84" s="94"/>
      <c r="BI84" s="94"/>
      <c r="BJ84" s="94"/>
      <c r="BK84" s="94"/>
    </row>
    <row r="85" spans="1:79" s="98" customFormat="1" ht="13.2" customHeight="1" x14ac:dyDescent="0.25">
      <c r="A85" s="88">
        <v>2250</v>
      </c>
      <c r="B85" s="89"/>
      <c r="C85" s="89"/>
      <c r="D85" s="90"/>
      <c r="E85" s="91" t="s">
        <v>180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5">
        <v>3000</v>
      </c>
      <c r="Y85" s="96"/>
      <c r="Z85" s="96"/>
      <c r="AA85" s="96"/>
      <c r="AB85" s="97"/>
      <c r="AC85" s="95">
        <v>0</v>
      </c>
      <c r="AD85" s="96"/>
      <c r="AE85" s="96"/>
      <c r="AF85" s="96"/>
      <c r="AG85" s="97"/>
      <c r="AH85" s="95">
        <v>0</v>
      </c>
      <c r="AI85" s="96"/>
      <c r="AJ85" s="96"/>
      <c r="AK85" s="96"/>
      <c r="AL85" s="97"/>
      <c r="AM85" s="95">
        <f>IF(ISNUMBER(X85),X85,0)+IF(ISNUMBER(AC85),AC85,0)</f>
        <v>3000</v>
      </c>
      <c r="AN85" s="96"/>
      <c r="AO85" s="96"/>
      <c r="AP85" s="96"/>
      <c r="AQ85" s="97"/>
      <c r="AR85" s="95">
        <v>3000</v>
      </c>
      <c r="AS85" s="96"/>
      <c r="AT85" s="96"/>
      <c r="AU85" s="96"/>
      <c r="AV85" s="97"/>
      <c r="AW85" s="95">
        <v>0</v>
      </c>
      <c r="AX85" s="96"/>
      <c r="AY85" s="96"/>
      <c r="AZ85" s="96"/>
      <c r="BA85" s="97"/>
      <c r="BB85" s="95">
        <v>0</v>
      </c>
      <c r="BC85" s="96"/>
      <c r="BD85" s="96"/>
      <c r="BE85" s="96"/>
      <c r="BF85" s="97"/>
      <c r="BG85" s="94">
        <f>IF(ISNUMBER(AR85),AR85,0)+IF(ISNUMBER(AW85),AW85,0)</f>
        <v>3000</v>
      </c>
      <c r="BH85" s="94"/>
      <c r="BI85" s="94"/>
      <c r="BJ85" s="94"/>
      <c r="BK85" s="94"/>
    </row>
    <row r="86" spans="1:79" s="98" customFormat="1" ht="13.2" customHeight="1" x14ac:dyDescent="0.25">
      <c r="A86" s="88">
        <v>2272</v>
      </c>
      <c r="B86" s="89"/>
      <c r="C86" s="89"/>
      <c r="D86" s="90"/>
      <c r="E86" s="91" t="s">
        <v>181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5">
        <v>200000</v>
      </c>
      <c r="Y86" s="96"/>
      <c r="Z86" s="96"/>
      <c r="AA86" s="96"/>
      <c r="AB86" s="97"/>
      <c r="AC86" s="95">
        <v>0</v>
      </c>
      <c r="AD86" s="96"/>
      <c r="AE86" s="96"/>
      <c r="AF86" s="96"/>
      <c r="AG86" s="97"/>
      <c r="AH86" s="95">
        <v>0</v>
      </c>
      <c r="AI86" s="96"/>
      <c r="AJ86" s="96"/>
      <c r="AK86" s="96"/>
      <c r="AL86" s="97"/>
      <c r="AM86" s="95">
        <f>IF(ISNUMBER(X86),X86,0)+IF(ISNUMBER(AC86),AC86,0)</f>
        <v>200000</v>
      </c>
      <c r="AN86" s="96"/>
      <c r="AO86" s="96"/>
      <c r="AP86" s="96"/>
      <c r="AQ86" s="97"/>
      <c r="AR86" s="95">
        <v>200000</v>
      </c>
      <c r="AS86" s="96"/>
      <c r="AT86" s="96"/>
      <c r="AU86" s="96"/>
      <c r="AV86" s="97"/>
      <c r="AW86" s="95">
        <v>0</v>
      </c>
      <c r="AX86" s="96"/>
      <c r="AY86" s="96"/>
      <c r="AZ86" s="96"/>
      <c r="BA86" s="97"/>
      <c r="BB86" s="95">
        <v>0</v>
      </c>
      <c r="BC86" s="96"/>
      <c r="BD86" s="96"/>
      <c r="BE86" s="96"/>
      <c r="BF86" s="97"/>
      <c r="BG86" s="94">
        <f>IF(ISNUMBER(AR86),AR86,0)+IF(ISNUMBER(AW86),AW86,0)</f>
        <v>200000</v>
      </c>
      <c r="BH86" s="94"/>
      <c r="BI86" s="94"/>
      <c r="BJ86" s="94"/>
      <c r="BK86" s="94"/>
    </row>
    <row r="87" spans="1:79" s="98" customFormat="1" ht="13.2" customHeight="1" x14ac:dyDescent="0.25">
      <c r="A87" s="88">
        <v>2273</v>
      </c>
      <c r="B87" s="89"/>
      <c r="C87" s="89"/>
      <c r="D87" s="90"/>
      <c r="E87" s="91" t="s">
        <v>182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5">
        <v>2923900</v>
      </c>
      <c r="Y87" s="96"/>
      <c r="Z87" s="96"/>
      <c r="AA87" s="96"/>
      <c r="AB87" s="97"/>
      <c r="AC87" s="95">
        <v>0</v>
      </c>
      <c r="AD87" s="96"/>
      <c r="AE87" s="96"/>
      <c r="AF87" s="96"/>
      <c r="AG87" s="97"/>
      <c r="AH87" s="95">
        <v>0</v>
      </c>
      <c r="AI87" s="96"/>
      <c r="AJ87" s="96"/>
      <c r="AK87" s="96"/>
      <c r="AL87" s="97"/>
      <c r="AM87" s="95">
        <f>IF(ISNUMBER(X87),X87,0)+IF(ISNUMBER(AC87),AC87,0)</f>
        <v>2923900</v>
      </c>
      <c r="AN87" s="96"/>
      <c r="AO87" s="96"/>
      <c r="AP87" s="96"/>
      <c r="AQ87" s="97"/>
      <c r="AR87" s="95">
        <v>2923900</v>
      </c>
      <c r="AS87" s="96"/>
      <c r="AT87" s="96"/>
      <c r="AU87" s="96"/>
      <c r="AV87" s="97"/>
      <c r="AW87" s="95">
        <v>0</v>
      </c>
      <c r="AX87" s="96"/>
      <c r="AY87" s="96"/>
      <c r="AZ87" s="96"/>
      <c r="BA87" s="97"/>
      <c r="BB87" s="95">
        <v>0</v>
      </c>
      <c r="BC87" s="96"/>
      <c r="BD87" s="96"/>
      <c r="BE87" s="96"/>
      <c r="BF87" s="97"/>
      <c r="BG87" s="94">
        <f>IF(ISNUMBER(AR87),AR87,0)+IF(ISNUMBER(AW87),AW87,0)</f>
        <v>2923900</v>
      </c>
      <c r="BH87" s="94"/>
      <c r="BI87" s="94"/>
      <c r="BJ87" s="94"/>
      <c r="BK87" s="94"/>
    </row>
    <row r="88" spans="1:79" s="98" customFormat="1" ht="13.2" customHeight="1" x14ac:dyDescent="0.25">
      <c r="A88" s="88">
        <v>2274</v>
      </c>
      <c r="B88" s="89"/>
      <c r="C88" s="89"/>
      <c r="D88" s="90"/>
      <c r="E88" s="91" t="s">
        <v>183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5">
        <v>2392000</v>
      </c>
      <c r="Y88" s="96"/>
      <c r="Z88" s="96"/>
      <c r="AA88" s="96"/>
      <c r="AB88" s="97"/>
      <c r="AC88" s="95">
        <v>0</v>
      </c>
      <c r="AD88" s="96"/>
      <c r="AE88" s="96"/>
      <c r="AF88" s="96"/>
      <c r="AG88" s="97"/>
      <c r="AH88" s="95">
        <v>0</v>
      </c>
      <c r="AI88" s="96"/>
      <c r="AJ88" s="96"/>
      <c r="AK88" s="96"/>
      <c r="AL88" s="97"/>
      <c r="AM88" s="95">
        <f>IF(ISNUMBER(X88),X88,0)+IF(ISNUMBER(AC88),AC88,0)</f>
        <v>2392000</v>
      </c>
      <c r="AN88" s="96"/>
      <c r="AO88" s="96"/>
      <c r="AP88" s="96"/>
      <c r="AQ88" s="97"/>
      <c r="AR88" s="95">
        <v>2392000</v>
      </c>
      <c r="AS88" s="96"/>
      <c r="AT88" s="96"/>
      <c r="AU88" s="96"/>
      <c r="AV88" s="97"/>
      <c r="AW88" s="95">
        <v>0</v>
      </c>
      <c r="AX88" s="96"/>
      <c r="AY88" s="96"/>
      <c r="AZ88" s="96"/>
      <c r="BA88" s="97"/>
      <c r="BB88" s="95">
        <v>0</v>
      </c>
      <c r="BC88" s="96"/>
      <c r="BD88" s="96"/>
      <c r="BE88" s="96"/>
      <c r="BF88" s="97"/>
      <c r="BG88" s="94">
        <f>IF(ISNUMBER(AR88),AR88,0)+IF(ISNUMBER(AW88),AW88,0)</f>
        <v>2392000</v>
      </c>
      <c r="BH88" s="94"/>
      <c r="BI88" s="94"/>
      <c r="BJ88" s="94"/>
      <c r="BK88" s="94"/>
    </row>
    <row r="89" spans="1:79" s="98" customFormat="1" ht="13.2" customHeight="1" x14ac:dyDescent="0.25">
      <c r="A89" s="88">
        <v>2275</v>
      </c>
      <c r="B89" s="89"/>
      <c r="C89" s="89"/>
      <c r="D89" s="90"/>
      <c r="E89" s="91" t="s">
        <v>184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5">
        <v>34600</v>
      </c>
      <c r="Y89" s="96"/>
      <c r="Z89" s="96"/>
      <c r="AA89" s="96"/>
      <c r="AB89" s="97"/>
      <c r="AC89" s="95">
        <v>0</v>
      </c>
      <c r="AD89" s="96"/>
      <c r="AE89" s="96"/>
      <c r="AF89" s="96"/>
      <c r="AG89" s="97"/>
      <c r="AH89" s="95">
        <v>0</v>
      </c>
      <c r="AI89" s="96"/>
      <c r="AJ89" s="96"/>
      <c r="AK89" s="96"/>
      <c r="AL89" s="97"/>
      <c r="AM89" s="95">
        <f>IF(ISNUMBER(X89),X89,0)+IF(ISNUMBER(AC89),AC89,0)</f>
        <v>34600</v>
      </c>
      <c r="AN89" s="96"/>
      <c r="AO89" s="96"/>
      <c r="AP89" s="96"/>
      <c r="AQ89" s="97"/>
      <c r="AR89" s="95">
        <v>34600</v>
      </c>
      <c r="AS89" s="96"/>
      <c r="AT89" s="96"/>
      <c r="AU89" s="96"/>
      <c r="AV89" s="97"/>
      <c r="AW89" s="95">
        <v>0</v>
      </c>
      <c r="AX89" s="96"/>
      <c r="AY89" s="96"/>
      <c r="AZ89" s="96"/>
      <c r="BA89" s="97"/>
      <c r="BB89" s="95">
        <v>0</v>
      </c>
      <c r="BC89" s="96"/>
      <c r="BD89" s="96"/>
      <c r="BE89" s="96"/>
      <c r="BF89" s="97"/>
      <c r="BG89" s="94">
        <f>IF(ISNUMBER(AR89),AR89,0)+IF(ISNUMBER(AW89),AW89,0)</f>
        <v>34600</v>
      </c>
      <c r="BH89" s="94"/>
      <c r="BI89" s="94"/>
      <c r="BJ89" s="94"/>
      <c r="BK89" s="94"/>
    </row>
    <row r="90" spans="1:79" s="98" customFormat="1" ht="26.4" customHeight="1" x14ac:dyDescent="0.25">
      <c r="A90" s="88">
        <v>2282</v>
      </c>
      <c r="B90" s="89"/>
      <c r="C90" s="89"/>
      <c r="D90" s="90"/>
      <c r="E90" s="91" t="s">
        <v>185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5">
        <v>0</v>
      </c>
      <c r="Y90" s="96"/>
      <c r="Z90" s="96"/>
      <c r="AA90" s="96"/>
      <c r="AB90" s="97"/>
      <c r="AC90" s="95">
        <v>0</v>
      </c>
      <c r="AD90" s="96"/>
      <c r="AE90" s="96"/>
      <c r="AF90" s="96"/>
      <c r="AG90" s="97"/>
      <c r="AH90" s="95">
        <v>0</v>
      </c>
      <c r="AI90" s="96"/>
      <c r="AJ90" s="96"/>
      <c r="AK90" s="96"/>
      <c r="AL90" s="97"/>
      <c r="AM90" s="95">
        <f>IF(ISNUMBER(X90),X90,0)+IF(ISNUMBER(AC90),AC90,0)</f>
        <v>0</v>
      </c>
      <c r="AN90" s="96"/>
      <c r="AO90" s="96"/>
      <c r="AP90" s="96"/>
      <c r="AQ90" s="97"/>
      <c r="AR90" s="95">
        <v>0</v>
      </c>
      <c r="AS90" s="96"/>
      <c r="AT90" s="96"/>
      <c r="AU90" s="96"/>
      <c r="AV90" s="97"/>
      <c r="AW90" s="95">
        <v>0</v>
      </c>
      <c r="AX90" s="96"/>
      <c r="AY90" s="96"/>
      <c r="AZ90" s="96"/>
      <c r="BA90" s="97"/>
      <c r="BB90" s="95">
        <v>0</v>
      </c>
      <c r="BC90" s="96"/>
      <c r="BD90" s="96"/>
      <c r="BE90" s="96"/>
      <c r="BF90" s="97"/>
      <c r="BG90" s="94">
        <f>IF(ISNUMBER(AR90),AR90,0)+IF(ISNUMBER(AW90),AW90,0)</f>
        <v>0</v>
      </c>
      <c r="BH90" s="94"/>
      <c r="BI90" s="94"/>
      <c r="BJ90" s="94"/>
      <c r="BK90" s="94"/>
    </row>
    <row r="91" spans="1:79" s="98" customFormat="1" ht="13.2" customHeight="1" x14ac:dyDescent="0.25">
      <c r="A91" s="88">
        <v>2800</v>
      </c>
      <c r="B91" s="89"/>
      <c r="C91" s="89"/>
      <c r="D91" s="90"/>
      <c r="E91" s="91" t="s">
        <v>186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5">
        <v>0</v>
      </c>
      <c r="Y91" s="96"/>
      <c r="Z91" s="96"/>
      <c r="AA91" s="96"/>
      <c r="AB91" s="97"/>
      <c r="AC91" s="95">
        <v>46600</v>
      </c>
      <c r="AD91" s="96"/>
      <c r="AE91" s="96"/>
      <c r="AF91" s="96"/>
      <c r="AG91" s="97"/>
      <c r="AH91" s="95">
        <v>0</v>
      </c>
      <c r="AI91" s="96"/>
      <c r="AJ91" s="96"/>
      <c r="AK91" s="96"/>
      <c r="AL91" s="97"/>
      <c r="AM91" s="95">
        <f>IF(ISNUMBER(X91),X91,0)+IF(ISNUMBER(AC91),AC91,0)</f>
        <v>46600</v>
      </c>
      <c r="AN91" s="96"/>
      <c r="AO91" s="96"/>
      <c r="AP91" s="96"/>
      <c r="AQ91" s="97"/>
      <c r="AR91" s="95">
        <v>0</v>
      </c>
      <c r="AS91" s="96"/>
      <c r="AT91" s="96"/>
      <c r="AU91" s="96"/>
      <c r="AV91" s="97"/>
      <c r="AW91" s="95">
        <v>46700</v>
      </c>
      <c r="AX91" s="96"/>
      <c r="AY91" s="96"/>
      <c r="AZ91" s="96"/>
      <c r="BA91" s="97"/>
      <c r="BB91" s="95">
        <v>0</v>
      </c>
      <c r="BC91" s="96"/>
      <c r="BD91" s="96"/>
      <c r="BE91" s="96"/>
      <c r="BF91" s="97"/>
      <c r="BG91" s="94">
        <f>IF(ISNUMBER(AR91),AR91,0)+IF(ISNUMBER(AW91),AW91,0)</f>
        <v>46700</v>
      </c>
      <c r="BH91" s="94"/>
      <c r="BI91" s="94"/>
      <c r="BJ91" s="94"/>
      <c r="BK91" s="94"/>
    </row>
    <row r="92" spans="1:79" s="6" customFormat="1" ht="12.75" customHeight="1" x14ac:dyDescent="0.25">
      <c r="A92" s="85"/>
      <c r="B92" s="86"/>
      <c r="C92" s="86"/>
      <c r="D92" s="87"/>
      <c r="E92" s="99" t="s">
        <v>147</v>
      </c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3">
        <v>32695800</v>
      </c>
      <c r="Y92" s="104"/>
      <c r="Z92" s="104"/>
      <c r="AA92" s="104"/>
      <c r="AB92" s="105"/>
      <c r="AC92" s="103">
        <v>46600</v>
      </c>
      <c r="AD92" s="104"/>
      <c r="AE92" s="104"/>
      <c r="AF92" s="104"/>
      <c r="AG92" s="105"/>
      <c r="AH92" s="103">
        <v>0</v>
      </c>
      <c r="AI92" s="104"/>
      <c r="AJ92" s="104"/>
      <c r="AK92" s="104"/>
      <c r="AL92" s="105"/>
      <c r="AM92" s="103">
        <f>IF(ISNUMBER(X92),X92,0)+IF(ISNUMBER(AC92),AC92,0)</f>
        <v>32742400</v>
      </c>
      <c r="AN92" s="104"/>
      <c r="AO92" s="104"/>
      <c r="AP92" s="104"/>
      <c r="AQ92" s="105"/>
      <c r="AR92" s="103">
        <v>32885600</v>
      </c>
      <c r="AS92" s="104"/>
      <c r="AT92" s="104"/>
      <c r="AU92" s="104"/>
      <c r="AV92" s="105"/>
      <c r="AW92" s="103">
        <v>46700</v>
      </c>
      <c r="AX92" s="104"/>
      <c r="AY92" s="104"/>
      <c r="AZ92" s="104"/>
      <c r="BA92" s="105"/>
      <c r="BB92" s="103">
        <v>0</v>
      </c>
      <c r="BC92" s="104"/>
      <c r="BD92" s="104"/>
      <c r="BE92" s="104"/>
      <c r="BF92" s="105"/>
      <c r="BG92" s="102">
        <f>IF(ISNUMBER(AR92),AR92,0)+IF(ISNUMBER(AW92),AW92,0)</f>
        <v>32932300</v>
      </c>
      <c r="BH92" s="102"/>
      <c r="BI92" s="102"/>
      <c r="BJ92" s="102"/>
      <c r="BK92" s="102"/>
    </row>
    <row r="94" spans="1:79" ht="14.25" customHeight="1" x14ac:dyDescent="0.25">
      <c r="A94" s="29" t="s">
        <v>262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5">
      <c r="A95" s="44" t="s">
        <v>233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spans="1:79" ht="23.1" customHeight="1" x14ac:dyDescent="0.25">
      <c r="A96" s="60" t="s">
        <v>119</v>
      </c>
      <c r="B96" s="61"/>
      <c r="C96" s="61"/>
      <c r="D96" s="61"/>
      <c r="E96" s="62"/>
      <c r="F96" s="51" t="s">
        <v>19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3"/>
      <c r="X96" s="27" t="s">
        <v>255</v>
      </c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36" t="s">
        <v>260</v>
      </c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8"/>
    </row>
    <row r="97" spans="1:79" ht="53.25" customHeight="1" x14ac:dyDescent="0.25">
      <c r="A97" s="63"/>
      <c r="B97" s="64"/>
      <c r="C97" s="64"/>
      <c r="D97" s="64"/>
      <c r="E97" s="65"/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6"/>
      <c r="X97" s="36" t="s">
        <v>4</v>
      </c>
      <c r="Y97" s="37"/>
      <c r="Z97" s="37"/>
      <c r="AA97" s="37"/>
      <c r="AB97" s="38"/>
      <c r="AC97" s="36" t="s">
        <v>3</v>
      </c>
      <c r="AD97" s="37"/>
      <c r="AE97" s="37"/>
      <c r="AF97" s="37"/>
      <c r="AG97" s="38"/>
      <c r="AH97" s="57" t="s">
        <v>116</v>
      </c>
      <c r="AI97" s="58"/>
      <c r="AJ97" s="58"/>
      <c r="AK97" s="58"/>
      <c r="AL97" s="59"/>
      <c r="AM97" s="36" t="s">
        <v>5</v>
      </c>
      <c r="AN97" s="37"/>
      <c r="AO97" s="37"/>
      <c r="AP97" s="37"/>
      <c r="AQ97" s="38"/>
      <c r="AR97" s="36" t="s">
        <v>4</v>
      </c>
      <c r="AS97" s="37"/>
      <c r="AT97" s="37"/>
      <c r="AU97" s="37"/>
      <c r="AV97" s="38"/>
      <c r="AW97" s="36" t="s">
        <v>3</v>
      </c>
      <c r="AX97" s="37"/>
      <c r="AY97" s="37"/>
      <c r="AZ97" s="37"/>
      <c r="BA97" s="38"/>
      <c r="BB97" s="73" t="s">
        <v>116</v>
      </c>
      <c r="BC97" s="73"/>
      <c r="BD97" s="73"/>
      <c r="BE97" s="73"/>
      <c r="BF97" s="73"/>
      <c r="BG97" s="36" t="s">
        <v>96</v>
      </c>
      <c r="BH97" s="37"/>
      <c r="BI97" s="37"/>
      <c r="BJ97" s="37"/>
      <c r="BK97" s="38"/>
    </row>
    <row r="98" spans="1:79" ht="15" customHeight="1" x14ac:dyDescent="0.25">
      <c r="A98" s="36">
        <v>1</v>
      </c>
      <c r="B98" s="37"/>
      <c r="C98" s="37"/>
      <c r="D98" s="37"/>
      <c r="E98" s="38"/>
      <c r="F98" s="36">
        <v>2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6">
        <v>3</v>
      </c>
      <c r="Y98" s="37"/>
      <c r="Z98" s="37"/>
      <c r="AA98" s="37"/>
      <c r="AB98" s="38"/>
      <c r="AC98" s="36">
        <v>4</v>
      </c>
      <c r="AD98" s="37"/>
      <c r="AE98" s="37"/>
      <c r="AF98" s="37"/>
      <c r="AG98" s="38"/>
      <c r="AH98" s="36">
        <v>5</v>
      </c>
      <c r="AI98" s="37"/>
      <c r="AJ98" s="37"/>
      <c r="AK98" s="37"/>
      <c r="AL98" s="38"/>
      <c r="AM98" s="36">
        <v>6</v>
      </c>
      <c r="AN98" s="37"/>
      <c r="AO98" s="37"/>
      <c r="AP98" s="37"/>
      <c r="AQ98" s="38"/>
      <c r="AR98" s="36">
        <v>7</v>
      </c>
      <c r="AS98" s="37"/>
      <c r="AT98" s="37"/>
      <c r="AU98" s="37"/>
      <c r="AV98" s="38"/>
      <c r="AW98" s="36">
        <v>8</v>
      </c>
      <c r="AX98" s="37"/>
      <c r="AY98" s="37"/>
      <c r="AZ98" s="37"/>
      <c r="BA98" s="38"/>
      <c r="BB98" s="36">
        <v>9</v>
      </c>
      <c r="BC98" s="37"/>
      <c r="BD98" s="37"/>
      <c r="BE98" s="37"/>
      <c r="BF98" s="38"/>
      <c r="BG98" s="36">
        <v>10</v>
      </c>
      <c r="BH98" s="37"/>
      <c r="BI98" s="37"/>
      <c r="BJ98" s="37"/>
      <c r="BK98" s="38"/>
    </row>
    <row r="99" spans="1:79" s="1" customFormat="1" ht="15" hidden="1" customHeight="1" x14ac:dyDescent="0.25">
      <c r="A99" s="39" t="s">
        <v>64</v>
      </c>
      <c r="B99" s="40"/>
      <c r="C99" s="40"/>
      <c r="D99" s="40"/>
      <c r="E99" s="41"/>
      <c r="F99" s="39" t="s">
        <v>57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39" t="s">
        <v>60</v>
      </c>
      <c r="Y99" s="40"/>
      <c r="Z99" s="40"/>
      <c r="AA99" s="40"/>
      <c r="AB99" s="41"/>
      <c r="AC99" s="39" t="s">
        <v>61</v>
      </c>
      <c r="AD99" s="40"/>
      <c r="AE99" s="40"/>
      <c r="AF99" s="40"/>
      <c r="AG99" s="41"/>
      <c r="AH99" s="39" t="s">
        <v>94</v>
      </c>
      <c r="AI99" s="40"/>
      <c r="AJ99" s="40"/>
      <c r="AK99" s="40"/>
      <c r="AL99" s="41"/>
      <c r="AM99" s="47" t="s">
        <v>170</v>
      </c>
      <c r="AN99" s="48"/>
      <c r="AO99" s="48"/>
      <c r="AP99" s="48"/>
      <c r="AQ99" s="49"/>
      <c r="AR99" s="39" t="s">
        <v>62</v>
      </c>
      <c r="AS99" s="40"/>
      <c r="AT99" s="40"/>
      <c r="AU99" s="40"/>
      <c r="AV99" s="41"/>
      <c r="AW99" s="39" t="s">
        <v>63</v>
      </c>
      <c r="AX99" s="40"/>
      <c r="AY99" s="40"/>
      <c r="AZ99" s="40"/>
      <c r="BA99" s="41"/>
      <c r="BB99" s="39" t="s">
        <v>95</v>
      </c>
      <c r="BC99" s="40"/>
      <c r="BD99" s="40"/>
      <c r="BE99" s="40"/>
      <c r="BF99" s="41"/>
      <c r="BG99" s="47" t="s">
        <v>170</v>
      </c>
      <c r="BH99" s="48"/>
      <c r="BI99" s="48"/>
      <c r="BJ99" s="48"/>
      <c r="BK99" s="49"/>
      <c r="CA99" t="s">
        <v>31</v>
      </c>
    </row>
    <row r="100" spans="1:79" s="6" customFormat="1" ht="12.75" customHeight="1" x14ac:dyDescent="0.25">
      <c r="A100" s="85"/>
      <c r="B100" s="86"/>
      <c r="C100" s="86"/>
      <c r="D100" s="86"/>
      <c r="E100" s="87"/>
      <c r="F100" s="85" t="s">
        <v>147</v>
      </c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7"/>
      <c r="X100" s="106"/>
      <c r="Y100" s="107"/>
      <c r="Z100" s="107"/>
      <c r="AA100" s="107"/>
      <c r="AB100" s="108"/>
      <c r="AC100" s="106"/>
      <c r="AD100" s="107"/>
      <c r="AE100" s="107"/>
      <c r="AF100" s="107"/>
      <c r="AG100" s="108"/>
      <c r="AH100" s="102"/>
      <c r="AI100" s="102"/>
      <c r="AJ100" s="102"/>
      <c r="AK100" s="102"/>
      <c r="AL100" s="102"/>
      <c r="AM100" s="102">
        <f>IF(ISNUMBER(X100),X100,0)+IF(ISNUMBER(AC100),AC100,0)</f>
        <v>0</v>
      </c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>
        <f>IF(ISNUMBER(AR100),AR100,0)+IF(ISNUMBER(AW100),AW100,0)</f>
        <v>0</v>
      </c>
      <c r="BH100" s="102"/>
      <c r="BI100" s="102"/>
      <c r="BJ100" s="102"/>
      <c r="BK100" s="102"/>
      <c r="CA100" s="6" t="s">
        <v>32</v>
      </c>
    </row>
    <row r="103" spans="1:79" ht="14.25" customHeight="1" x14ac:dyDescent="0.25">
      <c r="A103" s="29" t="s">
        <v>120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5">
      <c r="A104" s="29" t="s">
        <v>248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5">
      <c r="A105" s="44" t="s">
        <v>233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</row>
    <row r="106" spans="1:79" ht="23.1" customHeight="1" x14ac:dyDescent="0.25">
      <c r="A106" s="51" t="s">
        <v>6</v>
      </c>
      <c r="B106" s="52"/>
      <c r="C106" s="52"/>
      <c r="D106" s="51" t="s">
        <v>121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36" t="s">
        <v>234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8"/>
      <c r="AN106" s="36" t="s">
        <v>237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8"/>
      <c r="BG106" s="27" t="s">
        <v>245</v>
      </c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1:79" ht="52.5" customHeight="1" x14ac:dyDescent="0.25">
      <c r="A107" s="54"/>
      <c r="B107" s="55"/>
      <c r="C107" s="55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36" t="s">
        <v>4</v>
      </c>
      <c r="V107" s="37"/>
      <c r="W107" s="37"/>
      <c r="X107" s="37"/>
      <c r="Y107" s="38"/>
      <c r="Z107" s="36" t="s">
        <v>3</v>
      </c>
      <c r="AA107" s="37"/>
      <c r="AB107" s="37"/>
      <c r="AC107" s="37"/>
      <c r="AD107" s="38"/>
      <c r="AE107" s="57" t="s">
        <v>116</v>
      </c>
      <c r="AF107" s="58"/>
      <c r="AG107" s="58"/>
      <c r="AH107" s="59"/>
      <c r="AI107" s="36" t="s">
        <v>5</v>
      </c>
      <c r="AJ107" s="37"/>
      <c r="AK107" s="37"/>
      <c r="AL107" s="37"/>
      <c r="AM107" s="38"/>
      <c r="AN107" s="36" t="s">
        <v>4</v>
      </c>
      <c r="AO107" s="37"/>
      <c r="AP107" s="37"/>
      <c r="AQ107" s="37"/>
      <c r="AR107" s="38"/>
      <c r="AS107" s="36" t="s">
        <v>3</v>
      </c>
      <c r="AT107" s="37"/>
      <c r="AU107" s="37"/>
      <c r="AV107" s="37"/>
      <c r="AW107" s="38"/>
      <c r="AX107" s="57" t="s">
        <v>116</v>
      </c>
      <c r="AY107" s="58"/>
      <c r="AZ107" s="58"/>
      <c r="BA107" s="59"/>
      <c r="BB107" s="36" t="s">
        <v>96</v>
      </c>
      <c r="BC107" s="37"/>
      <c r="BD107" s="37"/>
      <c r="BE107" s="37"/>
      <c r="BF107" s="38"/>
      <c r="BG107" s="36" t="s">
        <v>4</v>
      </c>
      <c r="BH107" s="37"/>
      <c r="BI107" s="37"/>
      <c r="BJ107" s="37"/>
      <c r="BK107" s="38"/>
      <c r="BL107" s="27" t="s">
        <v>3</v>
      </c>
      <c r="BM107" s="27"/>
      <c r="BN107" s="27"/>
      <c r="BO107" s="27"/>
      <c r="BP107" s="27"/>
      <c r="BQ107" s="73" t="s">
        <v>116</v>
      </c>
      <c r="BR107" s="73"/>
      <c r="BS107" s="73"/>
      <c r="BT107" s="73"/>
      <c r="BU107" s="36" t="s">
        <v>97</v>
      </c>
      <c r="BV107" s="37"/>
      <c r="BW107" s="37"/>
      <c r="BX107" s="37"/>
      <c r="BY107" s="38"/>
    </row>
    <row r="108" spans="1:79" ht="15" customHeight="1" x14ac:dyDescent="0.25">
      <c r="A108" s="36">
        <v>1</v>
      </c>
      <c r="B108" s="37"/>
      <c r="C108" s="37"/>
      <c r="D108" s="36">
        <v>2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36">
        <v>3</v>
      </c>
      <c r="V108" s="37"/>
      <c r="W108" s="37"/>
      <c r="X108" s="37"/>
      <c r="Y108" s="38"/>
      <c r="Z108" s="36">
        <v>4</v>
      </c>
      <c r="AA108" s="37"/>
      <c r="AB108" s="37"/>
      <c r="AC108" s="37"/>
      <c r="AD108" s="38"/>
      <c r="AE108" s="36">
        <v>5</v>
      </c>
      <c r="AF108" s="37"/>
      <c r="AG108" s="37"/>
      <c r="AH108" s="38"/>
      <c r="AI108" s="36">
        <v>6</v>
      </c>
      <c r="AJ108" s="37"/>
      <c r="AK108" s="37"/>
      <c r="AL108" s="37"/>
      <c r="AM108" s="38"/>
      <c r="AN108" s="36">
        <v>7</v>
      </c>
      <c r="AO108" s="37"/>
      <c r="AP108" s="37"/>
      <c r="AQ108" s="37"/>
      <c r="AR108" s="38"/>
      <c r="AS108" s="36">
        <v>8</v>
      </c>
      <c r="AT108" s="37"/>
      <c r="AU108" s="37"/>
      <c r="AV108" s="37"/>
      <c r="AW108" s="38"/>
      <c r="AX108" s="27">
        <v>9</v>
      </c>
      <c r="AY108" s="27"/>
      <c r="AZ108" s="27"/>
      <c r="BA108" s="27"/>
      <c r="BB108" s="36">
        <v>10</v>
      </c>
      <c r="BC108" s="37"/>
      <c r="BD108" s="37"/>
      <c r="BE108" s="37"/>
      <c r="BF108" s="38"/>
      <c r="BG108" s="36">
        <v>11</v>
      </c>
      <c r="BH108" s="37"/>
      <c r="BI108" s="37"/>
      <c r="BJ108" s="37"/>
      <c r="BK108" s="38"/>
      <c r="BL108" s="27">
        <v>12</v>
      </c>
      <c r="BM108" s="27"/>
      <c r="BN108" s="27"/>
      <c r="BO108" s="27"/>
      <c r="BP108" s="27"/>
      <c r="BQ108" s="36">
        <v>13</v>
      </c>
      <c r="BR108" s="37"/>
      <c r="BS108" s="37"/>
      <c r="BT108" s="38"/>
      <c r="BU108" s="36">
        <v>14</v>
      </c>
      <c r="BV108" s="37"/>
      <c r="BW108" s="37"/>
      <c r="BX108" s="37"/>
      <c r="BY108" s="38"/>
    </row>
    <row r="109" spans="1:79" s="1" customFormat="1" ht="14.25" hidden="1" customHeight="1" x14ac:dyDescent="0.25">
      <c r="A109" s="39" t="s">
        <v>69</v>
      </c>
      <c r="B109" s="40"/>
      <c r="C109" s="40"/>
      <c r="D109" s="39" t="s">
        <v>57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26" t="s">
        <v>65</v>
      </c>
      <c r="V109" s="26"/>
      <c r="W109" s="26"/>
      <c r="X109" s="26"/>
      <c r="Y109" s="26"/>
      <c r="Z109" s="26" t="s">
        <v>66</v>
      </c>
      <c r="AA109" s="26"/>
      <c r="AB109" s="26"/>
      <c r="AC109" s="26"/>
      <c r="AD109" s="26"/>
      <c r="AE109" s="26" t="s">
        <v>91</v>
      </c>
      <c r="AF109" s="26"/>
      <c r="AG109" s="26"/>
      <c r="AH109" s="26"/>
      <c r="AI109" s="50" t="s">
        <v>169</v>
      </c>
      <c r="AJ109" s="50"/>
      <c r="AK109" s="50"/>
      <c r="AL109" s="50"/>
      <c r="AM109" s="50"/>
      <c r="AN109" s="26" t="s">
        <v>67</v>
      </c>
      <c r="AO109" s="26"/>
      <c r="AP109" s="26"/>
      <c r="AQ109" s="26"/>
      <c r="AR109" s="26"/>
      <c r="AS109" s="26" t="s">
        <v>68</v>
      </c>
      <c r="AT109" s="26"/>
      <c r="AU109" s="26"/>
      <c r="AV109" s="26"/>
      <c r="AW109" s="26"/>
      <c r="AX109" s="26" t="s">
        <v>92</v>
      </c>
      <c r="AY109" s="26"/>
      <c r="AZ109" s="26"/>
      <c r="BA109" s="26"/>
      <c r="BB109" s="50" t="s">
        <v>169</v>
      </c>
      <c r="BC109" s="50"/>
      <c r="BD109" s="50"/>
      <c r="BE109" s="50"/>
      <c r="BF109" s="50"/>
      <c r="BG109" s="26" t="s">
        <v>58</v>
      </c>
      <c r="BH109" s="26"/>
      <c r="BI109" s="26"/>
      <c r="BJ109" s="26"/>
      <c r="BK109" s="26"/>
      <c r="BL109" s="26" t="s">
        <v>59</v>
      </c>
      <c r="BM109" s="26"/>
      <c r="BN109" s="26"/>
      <c r="BO109" s="26"/>
      <c r="BP109" s="26"/>
      <c r="BQ109" s="26" t="s">
        <v>93</v>
      </c>
      <c r="BR109" s="26"/>
      <c r="BS109" s="26"/>
      <c r="BT109" s="26"/>
      <c r="BU109" s="50" t="s">
        <v>169</v>
      </c>
      <c r="BV109" s="50"/>
      <c r="BW109" s="50"/>
      <c r="BX109" s="50"/>
      <c r="BY109" s="50"/>
      <c r="CA109" t="s">
        <v>33</v>
      </c>
    </row>
    <row r="110" spans="1:79" s="98" customFormat="1" ht="26.4" customHeight="1" x14ac:dyDescent="0.25">
      <c r="A110" s="88">
        <v>1</v>
      </c>
      <c r="B110" s="89"/>
      <c r="C110" s="89"/>
      <c r="D110" s="91" t="s">
        <v>187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5">
        <v>22659066</v>
      </c>
      <c r="V110" s="96"/>
      <c r="W110" s="96"/>
      <c r="X110" s="96"/>
      <c r="Y110" s="97"/>
      <c r="Z110" s="95">
        <v>179423</v>
      </c>
      <c r="AA110" s="96"/>
      <c r="AB110" s="96"/>
      <c r="AC110" s="96"/>
      <c r="AD110" s="97"/>
      <c r="AE110" s="95">
        <v>0</v>
      </c>
      <c r="AF110" s="96"/>
      <c r="AG110" s="96"/>
      <c r="AH110" s="97"/>
      <c r="AI110" s="95">
        <f>IF(ISNUMBER(U110),U110,0)+IF(ISNUMBER(Z110),Z110,0)</f>
        <v>22838489</v>
      </c>
      <c r="AJ110" s="96"/>
      <c r="AK110" s="96"/>
      <c r="AL110" s="96"/>
      <c r="AM110" s="97"/>
      <c r="AN110" s="95">
        <v>33197300</v>
      </c>
      <c r="AO110" s="96"/>
      <c r="AP110" s="96"/>
      <c r="AQ110" s="96"/>
      <c r="AR110" s="97"/>
      <c r="AS110" s="95">
        <v>60000</v>
      </c>
      <c r="AT110" s="96"/>
      <c r="AU110" s="96"/>
      <c r="AV110" s="96"/>
      <c r="AW110" s="97"/>
      <c r="AX110" s="95">
        <v>0</v>
      </c>
      <c r="AY110" s="96"/>
      <c r="AZ110" s="96"/>
      <c r="BA110" s="97"/>
      <c r="BB110" s="95">
        <f>IF(ISNUMBER(AN110),AN110,0)+IF(ISNUMBER(AS110),AS110,0)</f>
        <v>33257300</v>
      </c>
      <c r="BC110" s="96"/>
      <c r="BD110" s="96"/>
      <c r="BE110" s="96"/>
      <c r="BF110" s="97"/>
      <c r="BG110" s="95">
        <v>32392700</v>
      </c>
      <c r="BH110" s="96"/>
      <c r="BI110" s="96"/>
      <c r="BJ110" s="96"/>
      <c r="BK110" s="97"/>
      <c r="BL110" s="95">
        <v>46500</v>
      </c>
      <c r="BM110" s="96"/>
      <c r="BN110" s="96"/>
      <c r="BO110" s="96"/>
      <c r="BP110" s="97"/>
      <c r="BQ110" s="95">
        <v>0</v>
      </c>
      <c r="BR110" s="96"/>
      <c r="BS110" s="96"/>
      <c r="BT110" s="97"/>
      <c r="BU110" s="95">
        <f>IF(ISNUMBER(BG110),BG110,0)+IF(ISNUMBER(BL110),BL110,0)</f>
        <v>32439200</v>
      </c>
      <c r="BV110" s="96"/>
      <c r="BW110" s="96"/>
      <c r="BX110" s="96"/>
      <c r="BY110" s="97"/>
      <c r="CA110" s="98" t="s">
        <v>34</v>
      </c>
    </row>
    <row r="111" spans="1:79" s="6" customFormat="1" ht="12.75" customHeight="1" x14ac:dyDescent="0.25">
      <c r="A111" s="85"/>
      <c r="B111" s="86"/>
      <c r="C111" s="86"/>
      <c r="D111" s="99" t="s">
        <v>147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1"/>
      <c r="U111" s="103">
        <v>22659066</v>
      </c>
      <c r="V111" s="104"/>
      <c r="W111" s="104"/>
      <c r="X111" s="104"/>
      <c r="Y111" s="105"/>
      <c r="Z111" s="103">
        <v>179423</v>
      </c>
      <c r="AA111" s="104"/>
      <c r="AB111" s="104"/>
      <c r="AC111" s="104"/>
      <c r="AD111" s="105"/>
      <c r="AE111" s="103">
        <v>0</v>
      </c>
      <c r="AF111" s="104"/>
      <c r="AG111" s="104"/>
      <c r="AH111" s="105"/>
      <c r="AI111" s="103">
        <f>IF(ISNUMBER(U111),U111,0)+IF(ISNUMBER(Z111),Z111,0)</f>
        <v>22838489</v>
      </c>
      <c r="AJ111" s="104"/>
      <c r="AK111" s="104"/>
      <c r="AL111" s="104"/>
      <c r="AM111" s="105"/>
      <c r="AN111" s="103">
        <v>33197300</v>
      </c>
      <c r="AO111" s="104"/>
      <c r="AP111" s="104"/>
      <c r="AQ111" s="104"/>
      <c r="AR111" s="105"/>
      <c r="AS111" s="103">
        <v>60000</v>
      </c>
      <c r="AT111" s="104"/>
      <c r="AU111" s="104"/>
      <c r="AV111" s="104"/>
      <c r="AW111" s="105"/>
      <c r="AX111" s="103">
        <v>0</v>
      </c>
      <c r="AY111" s="104"/>
      <c r="AZ111" s="104"/>
      <c r="BA111" s="105"/>
      <c r="BB111" s="103">
        <f>IF(ISNUMBER(AN111),AN111,0)+IF(ISNUMBER(AS111),AS111,0)</f>
        <v>33257300</v>
      </c>
      <c r="BC111" s="104"/>
      <c r="BD111" s="104"/>
      <c r="BE111" s="104"/>
      <c r="BF111" s="105"/>
      <c r="BG111" s="103">
        <v>32392700</v>
      </c>
      <c r="BH111" s="104"/>
      <c r="BI111" s="104"/>
      <c r="BJ111" s="104"/>
      <c r="BK111" s="105"/>
      <c r="BL111" s="103">
        <v>46500</v>
      </c>
      <c r="BM111" s="104"/>
      <c r="BN111" s="104"/>
      <c r="BO111" s="104"/>
      <c r="BP111" s="105"/>
      <c r="BQ111" s="103">
        <v>0</v>
      </c>
      <c r="BR111" s="104"/>
      <c r="BS111" s="104"/>
      <c r="BT111" s="105"/>
      <c r="BU111" s="103">
        <f>IF(ISNUMBER(BG111),BG111,0)+IF(ISNUMBER(BL111),BL111,0)</f>
        <v>32439200</v>
      </c>
      <c r="BV111" s="104"/>
      <c r="BW111" s="104"/>
      <c r="BX111" s="104"/>
      <c r="BY111" s="105"/>
    </row>
    <row r="113" spans="1:79" ht="14.25" customHeight="1" x14ac:dyDescent="0.25">
      <c r="A113" s="29" t="s">
        <v>263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5" customHeight="1" x14ac:dyDescent="0.25">
      <c r="A114" s="74" t="s">
        <v>233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</row>
    <row r="115" spans="1:79" ht="23.1" customHeight="1" x14ac:dyDescent="0.25">
      <c r="A115" s="51" t="s">
        <v>6</v>
      </c>
      <c r="B115" s="52"/>
      <c r="C115" s="52"/>
      <c r="D115" s="51" t="s">
        <v>121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27" t="s">
        <v>255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 t="s">
        <v>260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79" ht="54" customHeight="1" x14ac:dyDescent="0.25">
      <c r="A116" s="54"/>
      <c r="B116" s="55"/>
      <c r="C116" s="55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6"/>
      <c r="U116" s="36" t="s">
        <v>4</v>
      </c>
      <c r="V116" s="37"/>
      <c r="W116" s="37"/>
      <c r="X116" s="37"/>
      <c r="Y116" s="38"/>
      <c r="Z116" s="36" t="s">
        <v>3</v>
      </c>
      <c r="AA116" s="37"/>
      <c r="AB116" s="37"/>
      <c r="AC116" s="37"/>
      <c r="AD116" s="38"/>
      <c r="AE116" s="57" t="s">
        <v>116</v>
      </c>
      <c r="AF116" s="58"/>
      <c r="AG116" s="58"/>
      <c r="AH116" s="58"/>
      <c r="AI116" s="59"/>
      <c r="AJ116" s="36" t="s">
        <v>5</v>
      </c>
      <c r="AK116" s="37"/>
      <c r="AL116" s="37"/>
      <c r="AM116" s="37"/>
      <c r="AN116" s="38"/>
      <c r="AO116" s="36" t="s">
        <v>4</v>
      </c>
      <c r="AP116" s="37"/>
      <c r="AQ116" s="37"/>
      <c r="AR116" s="37"/>
      <c r="AS116" s="38"/>
      <c r="AT116" s="36" t="s">
        <v>3</v>
      </c>
      <c r="AU116" s="37"/>
      <c r="AV116" s="37"/>
      <c r="AW116" s="37"/>
      <c r="AX116" s="38"/>
      <c r="AY116" s="57" t="s">
        <v>116</v>
      </c>
      <c r="AZ116" s="58"/>
      <c r="BA116" s="58"/>
      <c r="BB116" s="58"/>
      <c r="BC116" s="59"/>
      <c r="BD116" s="27" t="s">
        <v>96</v>
      </c>
      <c r="BE116" s="27"/>
      <c r="BF116" s="27"/>
      <c r="BG116" s="27"/>
      <c r="BH116" s="27"/>
    </row>
    <row r="117" spans="1:79" ht="15" customHeight="1" x14ac:dyDescent="0.25">
      <c r="A117" s="36" t="s">
        <v>168</v>
      </c>
      <c r="B117" s="37"/>
      <c r="C117" s="37"/>
      <c r="D117" s="36">
        <v>2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36">
        <v>3</v>
      </c>
      <c r="V117" s="37"/>
      <c r="W117" s="37"/>
      <c r="X117" s="37"/>
      <c r="Y117" s="38"/>
      <c r="Z117" s="36">
        <v>4</v>
      </c>
      <c r="AA117" s="37"/>
      <c r="AB117" s="37"/>
      <c r="AC117" s="37"/>
      <c r="AD117" s="38"/>
      <c r="AE117" s="36">
        <v>5</v>
      </c>
      <c r="AF117" s="37"/>
      <c r="AG117" s="37"/>
      <c r="AH117" s="37"/>
      <c r="AI117" s="38"/>
      <c r="AJ117" s="36">
        <v>6</v>
      </c>
      <c r="AK117" s="37"/>
      <c r="AL117" s="37"/>
      <c r="AM117" s="37"/>
      <c r="AN117" s="38"/>
      <c r="AO117" s="36">
        <v>7</v>
      </c>
      <c r="AP117" s="37"/>
      <c r="AQ117" s="37"/>
      <c r="AR117" s="37"/>
      <c r="AS117" s="38"/>
      <c r="AT117" s="36">
        <v>8</v>
      </c>
      <c r="AU117" s="37"/>
      <c r="AV117" s="37"/>
      <c r="AW117" s="37"/>
      <c r="AX117" s="38"/>
      <c r="AY117" s="36">
        <v>9</v>
      </c>
      <c r="AZ117" s="37"/>
      <c r="BA117" s="37"/>
      <c r="BB117" s="37"/>
      <c r="BC117" s="38"/>
      <c r="BD117" s="36">
        <v>10</v>
      </c>
      <c r="BE117" s="37"/>
      <c r="BF117" s="37"/>
      <c r="BG117" s="37"/>
      <c r="BH117" s="38"/>
    </row>
    <row r="118" spans="1:79" s="1" customFormat="1" ht="12.75" hidden="1" customHeight="1" x14ac:dyDescent="0.25">
      <c r="A118" s="39" t="s">
        <v>69</v>
      </c>
      <c r="B118" s="40"/>
      <c r="C118" s="40"/>
      <c r="D118" s="39" t="s">
        <v>57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39" t="s">
        <v>60</v>
      </c>
      <c r="V118" s="40"/>
      <c r="W118" s="40"/>
      <c r="X118" s="40"/>
      <c r="Y118" s="41"/>
      <c r="Z118" s="39" t="s">
        <v>61</v>
      </c>
      <c r="AA118" s="40"/>
      <c r="AB118" s="40"/>
      <c r="AC118" s="40"/>
      <c r="AD118" s="41"/>
      <c r="AE118" s="39" t="s">
        <v>94</v>
      </c>
      <c r="AF118" s="40"/>
      <c r="AG118" s="40"/>
      <c r="AH118" s="40"/>
      <c r="AI118" s="41"/>
      <c r="AJ118" s="47" t="s">
        <v>170</v>
      </c>
      <c r="AK118" s="48"/>
      <c r="AL118" s="48"/>
      <c r="AM118" s="48"/>
      <c r="AN118" s="49"/>
      <c r="AO118" s="39" t="s">
        <v>62</v>
      </c>
      <c r="AP118" s="40"/>
      <c r="AQ118" s="40"/>
      <c r="AR118" s="40"/>
      <c r="AS118" s="41"/>
      <c r="AT118" s="39" t="s">
        <v>63</v>
      </c>
      <c r="AU118" s="40"/>
      <c r="AV118" s="40"/>
      <c r="AW118" s="40"/>
      <c r="AX118" s="41"/>
      <c r="AY118" s="39" t="s">
        <v>95</v>
      </c>
      <c r="AZ118" s="40"/>
      <c r="BA118" s="40"/>
      <c r="BB118" s="40"/>
      <c r="BC118" s="41"/>
      <c r="BD118" s="50" t="s">
        <v>170</v>
      </c>
      <c r="BE118" s="50"/>
      <c r="BF118" s="50"/>
      <c r="BG118" s="50"/>
      <c r="BH118" s="50"/>
      <c r="CA118" s="1" t="s">
        <v>35</v>
      </c>
    </row>
    <row r="119" spans="1:79" s="98" customFormat="1" ht="26.4" customHeight="1" x14ac:dyDescent="0.25">
      <c r="A119" s="88">
        <v>1</v>
      </c>
      <c r="B119" s="89"/>
      <c r="C119" s="89"/>
      <c r="D119" s="91" t="s">
        <v>187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3"/>
      <c r="U119" s="95">
        <v>32695800</v>
      </c>
      <c r="V119" s="96"/>
      <c r="W119" s="96"/>
      <c r="X119" s="96"/>
      <c r="Y119" s="97"/>
      <c r="Z119" s="95">
        <v>46600</v>
      </c>
      <c r="AA119" s="96"/>
      <c r="AB119" s="96"/>
      <c r="AC119" s="96"/>
      <c r="AD119" s="97"/>
      <c r="AE119" s="94">
        <v>0</v>
      </c>
      <c r="AF119" s="94"/>
      <c r="AG119" s="94"/>
      <c r="AH119" s="94"/>
      <c r="AI119" s="94"/>
      <c r="AJ119" s="109">
        <f>IF(ISNUMBER(U119),U119,0)+IF(ISNUMBER(Z119),Z119,0)</f>
        <v>32742400</v>
      </c>
      <c r="AK119" s="109"/>
      <c r="AL119" s="109"/>
      <c r="AM119" s="109"/>
      <c r="AN119" s="109"/>
      <c r="AO119" s="94">
        <v>32885600</v>
      </c>
      <c r="AP119" s="94"/>
      <c r="AQ119" s="94"/>
      <c r="AR119" s="94"/>
      <c r="AS119" s="94"/>
      <c r="AT119" s="109">
        <v>46700</v>
      </c>
      <c r="AU119" s="109"/>
      <c r="AV119" s="109"/>
      <c r="AW119" s="109"/>
      <c r="AX119" s="109"/>
      <c r="AY119" s="94">
        <v>0</v>
      </c>
      <c r="AZ119" s="94"/>
      <c r="BA119" s="94"/>
      <c r="BB119" s="94"/>
      <c r="BC119" s="94"/>
      <c r="BD119" s="109">
        <f>IF(ISNUMBER(AO119),AO119,0)+IF(ISNUMBER(AT119),AT119,0)</f>
        <v>32932300</v>
      </c>
      <c r="BE119" s="109"/>
      <c r="BF119" s="109"/>
      <c r="BG119" s="109"/>
      <c r="BH119" s="109"/>
      <c r="CA119" s="98" t="s">
        <v>36</v>
      </c>
    </row>
    <row r="120" spans="1:79" s="6" customFormat="1" ht="12.75" customHeight="1" x14ac:dyDescent="0.25">
      <c r="A120" s="85"/>
      <c r="B120" s="86"/>
      <c r="C120" s="86"/>
      <c r="D120" s="99" t="s">
        <v>147</v>
      </c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1"/>
      <c r="U120" s="103">
        <v>32695800</v>
      </c>
      <c r="V120" s="104"/>
      <c r="W120" s="104"/>
      <c r="X120" s="104"/>
      <c r="Y120" s="105"/>
      <c r="Z120" s="103">
        <v>46600</v>
      </c>
      <c r="AA120" s="104"/>
      <c r="AB120" s="104"/>
      <c r="AC120" s="104"/>
      <c r="AD120" s="105"/>
      <c r="AE120" s="102">
        <v>0</v>
      </c>
      <c r="AF120" s="102"/>
      <c r="AG120" s="102"/>
      <c r="AH120" s="102"/>
      <c r="AI120" s="102"/>
      <c r="AJ120" s="84">
        <f>IF(ISNUMBER(U120),U120,0)+IF(ISNUMBER(Z120),Z120,0)</f>
        <v>32742400</v>
      </c>
      <c r="AK120" s="84"/>
      <c r="AL120" s="84"/>
      <c r="AM120" s="84"/>
      <c r="AN120" s="84"/>
      <c r="AO120" s="102">
        <v>32885600</v>
      </c>
      <c r="AP120" s="102"/>
      <c r="AQ120" s="102"/>
      <c r="AR120" s="102"/>
      <c r="AS120" s="102"/>
      <c r="AT120" s="84">
        <v>46700</v>
      </c>
      <c r="AU120" s="84"/>
      <c r="AV120" s="84"/>
      <c r="AW120" s="84"/>
      <c r="AX120" s="84"/>
      <c r="AY120" s="102">
        <v>0</v>
      </c>
      <c r="AZ120" s="102"/>
      <c r="BA120" s="102"/>
      <c r="BB120" s="102"/>
      <c r="BC120" s="102"/>
      <c r="BD120" s="84">
        <f>IF(ISNUMBER(AO120),AO120,0)+IF(ISNUMBER(AT120),AT120,0)</f>
        <v>32932300</v>
      </c>
      <c r="BE120" s="84"/>
      <c r="BF120" s="84"/>
      <c r="BG120" s="84"/>
      <c r="BH120" s="84"/>
    </row>
    <row r="121" spans="1:79" s="5" customFormat="1" ht="4.8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2" spans="1:79" ht="4.8" customHeight="1" x14ac:dyDescent="0.25"/>
    <row r="123" spans="1:79" ht="14.25" customHeight="1" x14ac:dyDescent="0.25">
      <c r="A123" s="29" t="s">
        <v>152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4.25" customHeight="1" x14ac:dyDescent="0.25">
      <c r="A124" s="29" t="s">
        <v>249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5">
      <c r="A125" s="51" t="s">
        <v>6</v>
      </c>
      <c r="B125" s="52"/>
      <c r="C125" s="52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234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237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  <c r="BJ125" s="36" t="s">
        <v>245</v>
      </c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8"/>
    </row>
    <row r="126" spans="1:79" ht="32.25" customHeight="1" x14ac:dyDescent="0.25">
      <c r="A126" s="54"/>
      <c r="B126" s="55"/>
      <c r="C126" s="55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  <c r="BJ126" s="27" t="s">
        <v>4</v>
      </c>
      <c r="BK126" s="27"/>
      <c r="BL126" s="27"/>
      <c r="BM126" s="27"/>
      <c r="BN126" s="27"/>
      <c r="BO126" s="27" t="s">
        <v>3</v>
      </c>
      <c r="BP126" s="27"/>
      <c r="BQ126" s="27"/>
      <c r="BR126" s="27"/>
      <c r="BS126" s="27"/>
      <c r="BT126" s="27" t="s">
        <v>97</v>
      </c>
      <c r="BU126" s="27"/>
      <c r="BV126" s="27"/>
      <c r="BW126" s="27"/>
      <c r="BX126" s="27"/>
    </row>
    <row r="127" spans="1:79" ht="15" customHeight="1" x14ac:dyDescent="0.25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  <c r="BJ127" s="27">
        <v>11</v>
      </c>
      <c r="BK127" s="27"/>
      <c r="BL127" s="27"/>
      <c r="BM127" s="27"/>
      <c r="BN127" s="27"/>
      <c r="BO127" s="27">
        <v>12</v>
      </c>
      <c r="BP127" s="27"/>
      <c r="BQ127" s="27"/>
      <c r="BR127" s="27"/>
      <c r="BS127" s="27"/>
      <c r="BT127" s="27">
        <v>13</v>
      </c>
      <c r="BU127" s="27"/>
      <c r="BV127" s="27"/>
      <c r="BW127" s="27"/>
      <c r="BX127" s="27"/>
    </row>
    <row r="128" spans="1:79" ht="10.5" hidden="1" customHeight="1" x14ac:dyDescent="0.25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111</v>
      </c>
      <c r="AG128" s="26"/>
      <c r="AH128" s="26"/>
      <c r="AI128" s="26"/>
      <c r="AJ128" s="26"/>
      <c r="AK128" s="30" t="s">
        <v>112</v>
      </c>
      <c r="AL128" s="30"/>
      <c r="AM128" s="30"/>
      <c r="AN128" s="30"/>
      <c r="AO128" s="30"/>
      <c r="AP128" s="50" t="s">
        <v>189</v>
      </c>
      <c r="AQ128" s="50"/>
      <c r="AR128" s="50"/>
      <c r="AS128" s="50"/>
      <c r="AT128" s="50"/>
      <c r="AU128" s="26" t="s">
        <v>113</v>
      </c>
      <c r="AV128" s="26"/>
      <c r="AW128" s="26"/>
      <c r="AX128" s="26"/>
      <c r="AY128" s="26"/>
      <c r="AZ128" s="30" t="s">
        <v>114</v>
      </c>
      <c r="BA128" s="30"/>
      <c r="BB128" s="30"/>
      <c r="BC128" s="30"/>
      <c r="BD128" s="30"/>
      <c r="BE128" s="50" t="s">
        <v>189</v>
      </c>
      <c r="BF128" s="50"/>
      <c r="BG128" s="50"/>
      <c r="BH128" s="50"/>
      <c r="BI128" s="50"/>
      <c r="BJ128" s="26" t="s">
        <v>105</v>
      </c>
      <c r="BK128" s="26"/>
      <c r="BL128" s="26"/>
      <c r="BM128" s="26"/>
      <c r="BN128" s="26"/>
      <c r="BO128" s="30" t="s">
        <v>106</v>
      </c>
      <c r="BP128" s="30"/>
      <c r="BQ128" s="30"/>
      <c r="BR128" s="30"/>
      <c r="BS128" s="30"/>
      <c r="BT128" s="50" t="s">
        <v>189</v>
      </c>
      <c r="BU128" s="50"/>
      <c r="BV128" s="50"/>
      <c r="BW128" s="50"/>
      <c r="BX128" s="50"/>
      <c r="CA128" t="s">
        <v>37</v>
      </c>
    </row>
    <row r="129" spans="1:79" s="6" customFormat="1" ht="15" customHeight="1" x14ac:dyDescent="0.25">
      <c r="A129" s="85">
        <v>0</v>
      </c>
      <c r="B129" s="86"/>
      <c r="C129" s="86"/>
      <c r="D129" s="110" t="s">
        <v>188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CA129" s="6" t="s">
        <v>38</v>
      </c>
    </row>
    <row r="130" spans="1:79" s="98" customFormat="1" ht="15" customHeight="1" x14ac:dyDescent="0.25">
      <c r="A130" s="88">
        <v>0</v>
      </c>
      <c r="B130" s="89"/>
      <c r="C130" s="89"/>
      <c r="D130" s="113" t="s">
        <v>190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27" t="s">
        <v>191</v>
      </c>
      <c r="R130" s="27"/>
      <c r="S130" s="27"/>
      <c r="T130" s="27"/>
      <c r="U130" s="27"/>
      <c r="V130" s="27" t="s">
        <v>192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4">
        <v>55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55</v>
      </c>
      <c r="AQ130" s="114"/>
      <c r="AR130" s="114"/>
      <c r="AS130" s="114"/>
      <c r="AT130" s="114"/>
      <c r="AU130" s="114">
        <v>57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57</v>
      </c>
      <c r="BF130" s="114"/>
      <c r="BG130" s="114"/>
      <c r="BH130" s="114"/>
      <c r="BI130" s="114"/>
      <c r="BJ130" s="114">
        <v>57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57</v>
      </c>
      <c r="BU130" s="114"/>
      <c r="BV130" s="114"/>
      <c r="BW130" s="114"/>
      <c r="BX130" s="114"/>
    </row>
    <row r="131" spans="1:79" s="6" customFormat="1" ht="15" customHeight="1" x14ac:dyDescent="0.25">
      <c r="A131" s="85">
        <v>0</v>
      </c>
      <c r="B131" s="86"/>
      <c r="C131" s="86"/>
      <c r="D131" s="112" t="s">
        <v>193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1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</row>
    <row r="132" spans="1:79" s="98" customFormat="1" ht="27.6" customHeight="1" x14ac:dyDescent="0.25">
      <c r="A132" s="88">
        <v>0</v>
      </c>
      <c r="B132" s="89"/>
      <c r="C132" s="89"/>
      <c r="D132" s="113" t="s">
        <v>194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27" t="s">
        <v>191</v>
      </c>
      <c r="R132" s="27"/>
      <c r="S132" s="27"/>
      <c r="T132" s="27"/>
      <c r="U132" s="27"/>
      <c r="V132" s="113" t="s">
        <v>195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3517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3517</v>
      </c>
      <c r="AQ132" s="114"/>
      <c r="AR132" s="114"/>
      <c r="AS132" s="114"/>
      <c r="AT132" s="114"/>
      <c r="AU132" s="114">
        <v>3700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3700</v>
      </c>
      <c r="BF132" s="114"/>
      <c r="BG132" s="114"/>
      <c r="BH132" s="114"/>
      <c r="BI132" s="114"/>
      <c r="BJ132" s="114">
        <v>3700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3700</v>
      </c>
      <c r="BU132" s="114"/>
      <c r="BV132" s="114"/>
      <c r="BW132" s="114"/>
      <c r="BX132" s="114"/>
    </row>
    <row r="133" spans="1:79" s="98" customFormat="1" ht="27.6" customHeight="1" x14ac:dyDescent="0.25">
      <c r="A133" s="88">
        <v>0</v>
      </c>
      <c r="B133" s="89"/>
      <c r="C133" s="89"/>
      <c r="D133" s="113" t="s">
        <v>196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27" t="s">
        <v>191</v>
      </c>
      <c r="R133" s="27"/>
      <c r="S133" s="27"/>
      <c r="T133" s="27"/>
      <c r="U133" s="27"/>
      <c r="V133" s="113" t="s">
        <v>197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4">
        <v>3337</v>
      </c>
      <c r="AG133" s="114"/>
      <c r="AH133" s="114"/>
      <c r="AI133" s="114"/>
      <c r="AJ133" s="114"/>
      <c r="AK133" s="114">
        <v>0</v>
      </c>
      <c r="AL133" s="114"/>
      <c r="AM133" s="114"/>
      <c r="AN133" s="114"/>
      <c r="AO133" s="114"/>
      <c r="AP133" s="114">
        <v>3337</v>
      </c>
      <c r="AQ133" s="114"/>
      <c r="AR133" s="114"/>
      <c r="AS133" s="114"/>
      <c r="AT133" s="114"/>
      <c r="AU133" s="114">
        <v>3800</v>
      </c>
      <c r="AV133" s="114"/>
      <c r="AW133" s="114"/>
      <c r="AX133" s="114"/>
      <c r="AY133" s="114"/>
      <c r="AZ133" s="114">
        <v>0</v>
      </c>
      <c r="BA133" s="114"/>
      <c r="BB133" s="114"/>
      <c r="BC133" s="114"/>
      <c r="BD133" s="114"/>
      <c r="BE133" s="114">
        <v>3800</v>
      </c>
      <c r="BF133" s="114"/>
      <c r="BG133" s="114"/>
      <c r="BH133" s="114"/>
      <c r="BI133" s="114"/>
      <c r="BJ133" s="114">
        <v>3800</v>
      </c>
      <c r="BK133" s="114"/>
      <c r="BL133" s="114"/>
      <c r="BM133" s="114"/>
      <c r="BN133" s="114"/>
      <c r="BO133" s="114">
        <v>0</v>
      </c>
      <c r="BP133" s="114"/>
      <c r="BQ133" s="114"/>
      <c r="BR133" s="114"/>
      <c r="BS133" s="114"/>
      <c r="BT133" s="114">
        <v>3800</v>
      </c>
      <c r="BU133" s="114"/>
      <c r="BV133" s="114"/>
      <c r="BW133" s="114"/>
      <c r="BX133" s="114"/>
    </row>
    <row r="134" spans="1:79" s="6" customFormat="1" ht="15" customHeight="1" x14ac:dyDescent="0.25">
      <c r="A134" s="85">
        <v>0</v>
      </c>
      <c r="B134" s="86"/>
      <c r="C134" s="86"/>
      <c r="D134" s="112" t="s">
        <v>198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1"/>
      <c r="Q134" s="110"/>
      <c r="R134" s="110"/>
      <c r="S134" s="110"/>
      <c r="T134" s="110"/>
      <c r="U134" s="110"/>
      <c r="V134" s="112"/>
      <c r="W134" s="100"/>
      <c r="X134" s="100"/>
      <c r="Y134" s="100"/>
      <c r="Z134" s="100"/>
      <c r="AA134" s="100"/>
      <c r="AB134" s="100"/>
      <c r="AC134" s="100"/>
      <c r="AD134" s="100"/>
      <c r="AE134" s="10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</row>
    <row r="135" spans="1:79" s="98" customFormat="1" ht="41.4" customHeight="1" x14ac:dyDescent="0.25">
      <c r="A135" s="88">
        <v>0</v>
      </c>
      <c r="B135" s="89"/>
      <c r="C135" s="89"/>
      <c r="D135" s="113" t="s">
        <v>199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27" t="s">
        <v>191</v>
      </c>
      <c r="R135" s="27"/>
      <c r="S135" s="27"/>
      <c r="T135" s="27"/>
      <c r="U135" s="27"/>
      <c r="V135" s="113" t="s">
        <v>197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64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64</v>
      </c>
      <c r="AQ135" s="114"/>
      <c r="AR135" s="114"/>
      <c r="AS135" s="114"/>
      <c r="AT135" s="114"/>
      <c r="AU135" s="114">
        <v>65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65</v>
      </c>
      <c r="BF135" s="114"/>
      <c r="BG135" s="114"/>
      <c r="BH135" s="114"/>
      <c r="BI135" s="114"/>
      <c r="BJ135" s="114">
        <v>65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65</v>
      </c>
      <c r="BU135" s="114"/>
      <c r="BV135" s="114"/>
      <c r="BW135" s="114"/>
      <c r="BX135" s="114"/>
    </row>
    <row r="136" spans="1:79" s="98" customFormat="1" ht="41.4" customHeight="1" x14ac:dyDescent="0.25">
      <c r="A136" s="88">
        <v>0</v>
      </c>
      <c r="B136" s="89"/>
      <c r="C136" s="89"/>
      <c r="D136" s="113" t="s">
        <v>200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27" t="s">
        <v>191</v>
      </c>
      <c r="R136" s="27"/>
      <c r="S136" s="27"/>
      <c r="T136" s="27"/>
      <c r="U136" s="27"/>
      <c r="V136" s="113" t="s">
        <v>197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61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61</v>
      </c>
      <c r="AQ136" s="114"/>
      <c r="AR136" s="114"/>
      <c r="AS136" s="114"/>
      <c r="AT136" s="114"/>
      <c r="AU136" s="114">
        <v>67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67</v>
      </c>
      <c r="BF136" s="114"/>
      <c r="BG136" s="114"/>
      <c r="BH136" s="114"/>
      <c r="BI136" s="114"/>
      <c r="BJ136" s="114">
        <v>67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67</v>
      </c>
      <c r="BU136" s="114"/>
      <c r="BV136" s="114"/>
      <c r="BW136" s="114"/>
      <c r="BX136" s="114"/>
    </row>
    <row r="137" spans="1:79" s="98" customFormat="1" ht="27.6" customHeight="1" x14ac:dyDescent="0.25">
      <c r="A137" s="88">
        <v>0</v>
      </c>
      <c r="B137" s="89"/>
      <c r="C137" s="89"/>
      <c r="D137" s="113" t="s">
        <v>201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27" t="s">
        <v>202</v>
      </c>
      <c r="R137" s="27"/>
      <c r="S137" s="27"/>
      <c r="T137" s="27"/>
      <c r="U137" s="27"/>
      <c r="V137" s="113" t="s">
        <v>203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411963</v>
      </c>
      <c r="AG137" s="114"/>
      <c r="AH137" s="114"/>
      <c r="AI137" s="114"/>
      <c r="AJ137" s="114"/>
      <c r="AK137" s="114">
        <v>3262</v>
      </c>
      <c r="AL137" s="114"/>
      <c r="AM137" s="114"/>
      <c r="AN137" s="114"/>
      <c r="AO137" s="114"/>
      <c r="AP137" s="114">
        <v>415225</v>
      </c>
      <c r="AQ137" s="114"/>
      <c r="AR137" s="114"/>
      <c r="AS137" s="114"/>
      <c r="AT137" s="114"/>
      <c r="AU137" s="114">
        <v>582404</v>
      </c>
      <c r="AV137" s="114"/>
      <c r="AW137" s="114"/>
      <c r="AX137" s="114"/>
      <c r="AY137" s="114"/>
      <c r="AZ137" s="114">
        <v>1053</v>
      </c>
      <c r="BA137" s="114"/>
      <c r="BB137" s="114"/>
      <c r="BC137" s="114"/>
      <c r="BD137" s="114"/>
      <c r="BE137" s="114">
        <v>583457</v>
      </c>
      <c r="BF137" s="114"/>
      <c r="BG137" s="114"/>
      <c r="BH137" s="114"/>
      <c r="BI137" s="114"/>
      <c r="BJ137" s="114">
        <v>568293</v>
      </c>
      <c r="BK137" s="114"/>
      <c r="BL137" s="114"/>
      <c r="BM137" s="114"/>
      <c r="BN137" s="114"/>
      <c r="BO137" s="114">
        <v>816</v>
      </c>
      <c r="BP137" s="114"/>
      <c r="BQ137" s="114"/>
      <c r="BR137" s="114"/>
      <c r="BS137" s="114"/>
      <c r="BT137" s="114">
        <v>569109</v>
      </c>
      <c r="BU137" s="114"/>
      <c r="BV137" s="114"/>
      <c r="BW137" s="114"/>
      <c r="BX137" s="114"/>
    </row>
    <row r="138" spans="1:79" s="6" customFormat="1" ht="15" customHeight="1" x14ac:dyDescent="0.25">
      <c r="A138" s="85">
        <v>0</v>
      </c>
      <c r="B138" s="86"/>
      <c r="C138" s="86"/>
      <c r="D138" s="112" t="s">
        <v>204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1"/>
      <c r="Q138" s="110"/>
      <c r="R138" s="110"/>
      <c r="S138" s="110"/>
      <c r="T138" s="110"/>
      <c r="U138" s="110"/>
      <c r="V138" s="112"/>
      <c r="W138" s="100"/>
      <c r="X138" s="100"/>
      <c r="Y138" s="100"/>
      <c r="Z138" s="100"/>
      <c r="AA138" s="100"/>
      <c r="AB138" s="100"/>
      <c r="AC138" s="100"/>
      <c r="AD138" s="100"/>
      <c r="AE138" s="10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</row>
    <row r="139" spans="1:79" s="98" customFormat="1" ht="27.6" customHeight="1" x14ac:dyDescent="0.25">
      <c r="A139" s="88">
        <v>0</v>
      </c>
      <c r="B139" s="89"/>
      <c r="C139" s="89"/>
      <c r="D139" s="113" t="s">
        <v>205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27" t="s">
        <v>206</v>
      </c>
      <c r="R139" s="27"/>
      <c r="S139" s="27"/>
      <c r="T139" s="27"/>
      <c r="U139" s="27"/>
      <c r="V139" s="113" t="s">
        <v>207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4">
        <v>100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100</v>
      </c>
      <c r="AQ139" s="114"/>
      <c r="AR139" s="114"/>
      <c r="AS139" s="114"/>
      <c r="AT139" s="114"/>
      <c r="AU139" s="114">
        <v>100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100</v>
      </c>
      <c r="BF139" s="114"/>
      <c r="BG139" s="114"/>
      <c r="BH139" s="114"/>
      <c r="BI139" s="114"/>
      <c r="BJ139" s="114">
        <v>100</v>
      </c>
      <c r="BK139" s="114"/>
      <c r="BL139" s="114"/>
      <c r="BM139" s="114"/>
      <c r="BN139" s="114"/>
      <c r="BO139" s="114">
        <v>0</v>
      </c>
      <c r="BP139" s="114"/>
      <c r="BQ139" s="114"/>
      <c r="BR139" s="114"/>
      <c r="BS139" s="114"/>
      <c r="BT139" s="114">
        <v>100</v>
      </c>
      <c r="BU139" s="114"/>
      <c r="BV139" s="114"/>
      <c r="BW139" s="114"/>
      <c r="BX139" s="114"/>
    </row>
    <row r="141" spans="1:79" ht="14.25" customHeight="1" x14ac:dyDescent="0.25">
      <c r="A141" s="29" t="s">
        <v>264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79" ht="23.1" customHeight="1" x14ac:dyDescent="0.25">
      <c r="A142" s="51" t="s">
        <v>6</v>
      </c>
      <c r="B142" s="52"/>
      <c r="C142" s="52"/>
      <c r="D142" s="27" t="s">
        <v>9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 t="s">
        <v>8</v>
      </c>
      <c r="R142" s="27"/>
      <c r="S142" s="27"/>
      <c r="T142" s="27"/>
      <c r="U142" s="27"/>
      <c r="V142" s="27" t="s">
        <v>7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36" t="s">
        <v>255</v>
      </c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8"/>
      <c r="AU142" s="36" t="s">
        <v>260</v>
      </c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8"/>
    </row>
    <row r="143" spans="1:79" ht="28.5" customHeight="1" x14ac:dyDescent="0.25">
      <c r="A143" s="54"/>
      <c r="B143" s="55"/>
      <c r="C143" s="55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 t="s">
        <v>4</v>
      </c>
      <c r="AG143" s="27"/>
      <c r="AH143" s="27"/>
      <c r="AI143" s="27"/>
      <c r="AJ143" s="27"/>
      <c r="AK143" s="27" t="s">
        <v>3</v>
      </c>
      <c r="AL143" s="27"/>
      <c r="AM143" s="27"/>
      <c r="AN143" s="27"/>
      <c r="AO143" s="27"/>
      <c r="AP143" s="27" t="s">
        <v>123</v>
      </c>
      <c r="AQ143" s="27"/>
      <c r="AR143" s="27"/>
      <c r="AS143" s="27"/>
      <c r="AT143" s="27"/>
      <c r="AU143" s="27" t="s">
        <v>4</v>
      </c>
      <c r="AV143" s="27"/>
      <c r="AW143" s="27"/>
      <c r="AX143" s="27"/>
      <c r="AY143" s="27"/>
      <c r="AZ143" s="27" t="s">
        <v>3</v>
      </c>
      <c r="BA143" s="27"/>
      <c r="BB143" s="27"/>
      <c r="BC143" s="27"/>
      <c r="BD143" s="27"/>
      <c r="BE143" s="27" t="s">
        <v>90</v>
      </c>
      <c r="BF143" s="27"/>
      <c r="BG143" s="27"/>
      <c r="BH143" s="27"/>
      <c r="BI143" s="27"/>
    </row>
    <row r="144" spans="1:79" ht="15" customHeight="1" x14ac:dyDescent="0.25">
      <c r="A144" s="36">
        <v>1</v>
      </c>
      <c r="B144" s="37"/>
      <c r="C144" s="37"/>
      <c r="D144" s="27">
        <v>2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>
        <v>3</v>
      </c>
      <c r="R144" s="27"/>
      <c r="S144" s="27"/>
      <c r="T144" s="27"/>
      <c r="U144" s="27"/>
      <c r="V144" s="27">
        <v>4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27">
        <v>5</v>
      </c>
      <c r="AG144" s="27"/>
      <c r="AH144" s="27"/>
      <c r="AI144" s="27"/>
      <c r="AJ144" s="27"/>
      <c r="AK144" s="27">
        <v>6</v>
      </c>
      <c r="AL144" s="27"/>
      <c r="AM144" s="27"/>
      <c r="AN144" s="27"/>
      <c r="AO144" s="27"/>
      <c r="AP144" s="27">
        <v>7</v>
      </c>
      <c r="AQ144" s="27"/>
      <c r="AR144" s="27"/>
      <c r="AS144" s="27"/>
      <c r="AT144" s="27"/>
      <c r="AU144" s="27">
        <v>8</v>
      </c>
      <c r="AV144" s="27"/>
      <c r="AW144" s="27"/>
      <c r="AX144" s="27"/>
      <c r="AY144" s="27"/>
      <c r="AZ144" s="27">
        <v>9</v>
      </c>
      <c r="BA144" s="27"/>
      <c r="BB144" s="27"/>
      <c r="BC144" s="27"/>
      <c r="BD144" s="27"/>
      <c r="BE144" s="27">
        <v>10</v>
      </c>
      <c r="BF144" s="27"/>
      <c r="BG144" s="27"/>
      <c r="BH144" s="27"/>
      <c r="BI144" s="27"/>
    </row>
    <row r="145" spans="1:79" ht="15.75" hidden="1" customHeight="1" x14ac:dyDescent="0.25">
      <c r="A145" s="39" t="s">
        <v>154</v>
      </c>
      <c r="B145" s="40"/>
      <c r="C145" s="40"/>
      <c r="D145" s="27" t="s">
        <v>57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 t="s">
        <v>70</v>
      </c>
      <c r="R145" s="27"/>
      <c r="S145" s="27"/>
      <c r="T145" s="27"/>
      <c r="U145" s="27"/>
      <c r="V145" s="27" t="s">
        <v>71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26" t="s">
        <v>107</v>
      </c>
      <c r="AG145" s="26"/>
      <c r="AH145" s="26"/>
      <c r="AI145" s="26"/>
      <c r="AJ145" s="26"/>
      <c r="AK145" s="30" t="s">
        <v>108</v>
      </c>
      <c r="AL145" s="30"/>
      <c r="AM145" s="30"/>
      <c r="AN145" s="30"/>
      <c r="AO145" s="30"/>
      <c r="AP145" s="50" t="s">
        <v>189</v>
      </c>
      <c r="AQ145" s="50"/>
      <c r="AR145" s="50"/>
      <c r="AS145" s="50"/>
      <c r="AT145" s="50"/>
      <c r="AU145" s="26" t="s">
        <v>109</v>
      </c>
      <c r="AV145" s="26"/>
      <c r="AW145" s="26"/>
      <c r="AX145" s="26"/>
      <c r="AY145" s="26"/>
      <c r="AZ145" s="30" t="s">
        <v>110</v>
      </c>
      <c r="BA145" s="30"/>
      <c r="BB145" s="30"/>
      <c r="BC145" s="30"/>
      <c r="BD145" s="30"/>
      <c r="BE145" s="50" t="s">
        <v>189</v>
      </c>
      <c r="BF145" s="50"/>
      <c r="BG145" s="50"/>
      <c r="BH145" s="50"/>
      <c r="BI145" s="50"/>
      <c r="CA145" t="s">
        <v>39</v>
      </c>
    </row>
    <row r="146" spans="1:79" s="6" customFormat="1" ht="13.8" x14ac:dyDescent="0.25">
      <c r="A146" s="85">
        <v>0</v>
      </c>
      <c r="B146" s="86"/>
      <c r="C146" s="86"/>
      <c r="D146" s="110" t="s">
        <v>188</v>
      </c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CA146" s="6" t="s">
        <v>40</v>
      </c>
    </row>
    <row r="147" spans="1:79" s="98" customFormat="1" ht="13.8" customHeight="1" x14ac:dyDescent="0.25">
      <c r="A147" s="88">
        <v>0</v>
      </c>
      <c r="B147" s="89"/>
      <c r="C147" s="89"/>
      <c r="D147" s="113" t="s">
        <v>190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27" t="s">
        <v>191</v>
      </c>
      <c r="R147" s="27"/>
      <c r="S147" s="27"/>
      <c r="T147" s="27"/>
      <c r="U147" s="27"/>
      <c r="V147" s="27" t="s">
        <v>192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4">
        <v>57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57</v>
      </c>
      <c r="AQ147" s="114"/>
      <c r="AR147" s="114"/>
      <c r="AS147" s="114"/>
      <c r="AT147" s="114"/>
      <c r="AU147" s="114">
        <v>57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57</v>
      </c>
      <c r="BF147" s="114"/>
      <c r="BG147" s="114"/>
      <c r="BH147" s="114"/>
      <c r="BI147" s="114"/>
    </row>
    <row r="148" spans="1:79" s="6" customFormat="1" ht="13.8" x14ac:dyDescent="0.25">
      <c r="A148" s="85">
        <v>0</v>
      </c>
      <c r="B148" s="86"/>
      <c r="C148" s="86"/>
      <c r="D148" s="112" t="s">
        <v>193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1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</row>
    <row r="149" spans="1:79" s="98" customFormat="1" ht="27.6" customHeight="1" x14ac:dyDescent="0.25">
      <c r="A149" s="88">
        <v>0</v>
      </c>
      <c r="B149" s="89"/>
      <c r="C149" s="89"/>
      <c r="D149" s="113" t="s">
        <v>194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27" t="s">
        <v>191</v>
      </c>
      <c r="R149" s="27"/>
      <c r="S149" s="27"/>
      <c r="T149" s="27"/>
      <c r="U149" s="27"/>
      <c r="V149" s="113" t="s">
        <v>195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4">
        <v>3700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3700</v>
      </c>
      <c r="AQ149" s="114"/>
      <c r="AR149" s="114"/>
      <c r="AS149" s="114"/>
      <c r="AT149" s="114"/>
      <c r="AU149" s="114">
        <v>3700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3700</v>
      </c>
      <c r="BF149" s="114"/>
      <c r="BG149" s="114"/>
      <c r="BH149" s="114"/>
      <c r="BI149" s="114"/>
    </row>
    <row r="150" spans="1:79" s="98" customFormat="1" ht="27.6" customHeight="1" x14ac:dyDescent="0.25">
      <c r="A150" s="88">
        <v>0</v>
      </c>
      <c r="B150" s="89"/>
      <c r="C150" s="89"/>
      <c r="D150" s="113" t="s">
        <v>196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27" t="s">
        <v>191</v>
      </c>
      <c r="R150" s="27"/>
      <c r="S150" s="27"/>
      <c r="T150" s="27"/>
      <c r="U150" s="27"/>
      <c r="V150" s="113" t="s">
        <v>197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4">
        <v>3800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3800</v>
      </c>
      <c r="AQ150" s="114"/>
      <c r="AR150" s="114"/>
      <c r="AS150" s="114"/>
      <c r="AT150" s="114"/>
      <c r="AU150" s="114">
        <v>3800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3800</v>
      </c>
      <c r="BF150" s="114"/>
      <c r="BG150" s="114"/>
      <c r="BH150" s="114"/>
      <c r="BI150" s="114"/>
    </row>
    <row r="151" spans="1:79" s="6" customFormat="1" ht="13.8" x14ac:dyDescent="0.25">
      <c r="A151" s="85">
        <v>0</v>
      </c>
      <c r="B151" s="86"/>
      <c r="C151" s="86"/>
      <c r="D151" s="112" t="s">
        <v>198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1"/>
      <c r="Q151" s="110"/>
      <c r="R151" s="110"/>
      <c r="S151" s="110"/>
      <c r="T151" s="110"/>
      <c r="U151" s="110"/>
      <c r="V151" s="112"/>
      <c r="W151" s="100"/>
      <c r="X151" s="100"/>
      <c r="Y151" s="100"/>
      <c r="Z151" s="100"/>
      <c r="AA151" s="100"/>
      <c r="AB151" s="100"/>
      <c r="AC151" s="100"/>
      <c r="AD151" s="100"/>
      <c r="AE151" s="10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</row>
    <row r="152" spans="1:79" s="98" customFormat="1" ht="41.4" customHeight="1" x14ac:dyDescent="0.25">
      <c r="A152" s="88">
        <v>0</v>
      </c>
      <c r="B152" s="89"/>
      <c r="C152" s="89"/>
      <c r="D152" s="113" t="s">
        <v>199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191</v>
      </c>
      <c r="R152" s="27"/>
      <c r="S152" s="27"/>
      <c r="T152" s="27"/>
      <c r="U152" s="27"/>
      <c r="V152" s="113" t="s">
        <v>197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4">
        <v>65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65</v>
      </c>
      <c r="AQ152" s="114"/>
      <c r="AR152" s="114"/>
      <c r="AS152" s="114"/>
      <c r="AT152" s="114"/>
      <c r="AU152" s="114">
        <v>65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65</v>
      </c>
      <c r="BF152" s="114"/>
      <c r="BG152" s="114"/>
      <c r="BH152" s="114"/>
      <c r="BI152" s="114"/>
    </row>
    <row r="153" spans="1:79" s="98" customFormat="1" ht="41.4" customHeight="1" x14ac:dyDescent="0.25">
      <c r="A153" s="88">
        <v>0</v>
      </c>
      <c r="B153" s="89"/>
      <c r="C153" s="89"/>
      <c r="D153" s="113" t="s">
        <v>200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27" t="s">
        <v>191</v>
      </c>
      <c r="R153" s="27"/>
      <c r="S153" s="27"/>
      <c r="T153" s="27"/>
      <c r="U153" s="27"/>
      <c r="V153" s="113" t="s">
        <v>197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4">
        <v>67</v>
      </c>
      <c r="AG153" s="114"/>
      <c r="AH153" s="114"/>
      <c r="AI153" s="114"/>
      <c r="AJ153" s="114"/>
      <c r="AK153" s="114">
        <v>0</v>
      </c>
      <c r="AL153" s="114"/>
      <c r="AM153" s="114"/>
      <c r="AN153" s="114"/>
      <c r="AO153" s="114"/>
      <c r="AP153" s="114">
        <v>67</v>
      </c>
      <c r="AQ153" s="114"/>
      <c r="AR153" s="114"/>
      <c r="AS153" s="114"/>
      <c r="AT153" s="114"/>
      <c r="AU153" s="114">
        <v>67</v>
      </c>
      <c r="AV153" s="114"/>
      <c r="AW153" s="114"/>
      <c r="AX153" s="114"/>
      <c r="AY153" s="114"/>
      <c r="AZ153" s="114">
        <v>0</v>
      </c>
      <c r="BA153" s="114"/>
      <c r="BB153" s="114"/>
      <c r="BC153" s="114"/>
      <c r="BD153" s="114"/>
      <c r="BE153" s="114">
        <v>67</v>
      </c>
      <c r="BF153" s="114"/>
      <c r="BG153" s="114"/>
      <c r="BH153" s="114"/>
      <c r="BI153" s="114"/>
    </row>
    <row r="154" spans="1:79" s="98" customFormat="1" ht="27.6" customHeight="1" x14ac:dyDescent="0.25">
      <c r="A154" s="88">
        <v>0</v>
      </c>
      <c r="B154" s="89"/>
      <c r="C154" s="89"/>
      <c r="D154" s="113" t="s">
        <v>201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27" t="s">
        <v>202</v>
      </c>
      <c r="R154" s="27"/>
      <c r="S154" s="27"/>
      <c r="T154" s="27"/>
      <c r="U154" s="27"/>
      <c r="V154" s="113" t="s">
        <v>203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4">
        <v>573611</v>
      </c>
      <c r="AG154" s="114"/>
      <c r="AH154" s="114"/>
      <c r="AI154" s="114"/>
      <c r="AJ154" s="114"/>
      <c r="AK154" s="114">
        <v>818</v>
      </c>
      <c r="AL154" s="114"/>
      <c r="AM154" s="114"/>
      <c r="AN154" s="114"/>
      <c r="AO154" s="114"/>
      <c r="AP154" s="114">
        <v>574429</v>
      </c>
      <c r="AQ154" s="114"/>
      <c r="AR154" s="114"/>
      <c r="AS154" s="114"/>
      <c r="AT154" s="114"/>
      <c r="AU154" s="114">
        <v>576940</v>
      </c>
      <c r="AV154" s="114"/>
      <c r="AW154" s="114"/>
      <c r="AX154" s="114"/>
      <c r="AY154" s="114"/>
      <c r="AZ154" s="114">
        <v>819</v>
      </c>
      <c r="BA154" s="114"/>
      <c r="BB154" s="114"/>
      <c r="BC154" s="114"/>
      <c r="BD154" s="114"/>
      <c r="BE154" s="114">
        <v>577759</v>
      </c>
      <c r="BF154" s="114"/>
      <c r="BG154" s="114"/>
      <c r="BH154" s="114"/>
      <c r="BI154" s="114"/>
    </row>
    <row r="155" spans="1:79" s="6" customFormat="1" ht="13.8" x14ac:dyDescent="0.25">
      <c r="A155" s="85">
        <v>0</v>
      </c>
      <c r="B155" s="86"/>
      <c r="C155" s="86"/>
      <c r="D155" s="112" t="s">
        <v>204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1"/>
      <c r="Q155" s="110"/>
      <c r="R155" s="110"/>
      <c r="S155" s="110"/>
      <c r="T155" s="110"/>
      <c r="U155" s="110"/>
      <c r="V155" s="112"/>
      <c r="W155" s="100"/>
      <c r="X155" s="100"/>
      <c r="Y155" s="100"/>
      <c r="Z155" s="100"/>
      <c r="AA155" s="100"/>
      <c r="AB155" s="100"/>
      <c r="AC155" s="100"/>
      <c r="AD155" s="100"/>
      <c r="AE155" s="10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</row>
    <row r="156" spans="1:79" s="98" customFormat="1" ht="27.6" customHeight="1" x14ac:dyDescent="0.25">
      <c r="A156" s="88">
        <v>0</v>
      </c>
      <c r="B156" s="89"/>
      <c r="C156" s="89"/>
      <c r="D156" s="113" t="s">
        <v>205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27" t="s">
        <v>206</v>
      </c>
      <c r="R156" s="27"/>
      <c r="S156" s="27"/>
      <c r="T156" s="27"/>
      <c r="U156" s="27"/>
      <c r="V156" s="113" t="s">
        <v>207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100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100</v>
      </c>
      <c r="AQ156" s="114"/>
      <c r="AR156" s="114"/>
      <c r="AS156" s="114"/>
      <c r="AT156" s="114"/>
      <c r="AU156" s="114">
        <v>100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100</v>
      </c>
      <c r="BF156" s="114"/>
      <c r="BG156" s="114"/>
      <c r="BH156" s="114"/>
      <c r="BI156" s="114"/>
    </row>
    <row r="158" spans="1:79" ht="14.25" customHeight="1" x14ac:dyDescent="0.25">
      <c r="A158" s="29" t="s">
        <v>124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5">
      <c r="A159" s="44" t="s">
        <v>233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</row>
    <row r="160" spans="1:79" ht="12.9" customHeight="1" x14ac:dyDescent="0.25">
      <c r="A160" s="51" t="s">
        <v>19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27" t="s">
        <v>234</v>
      </c>
      <c r="V160" s="27"/>
      <c r="W160" s="27"/>
      <c r="X160" s="27"/>
      <c r="Y160" s="27"/>
      <c r="Z160" s="27"/>
      <c r="AA160" s="27"/>
      <c r="AB160" s="27"/>
      <c r="AC160" s="27"/>
      <c r="AD160" s="27"/>
      <c r="AE160" s="27" t="s">
        <v>237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 t="s">
        <v>245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 t="s">
        <v>255</v>
      </c>
      <c r="AZ160" s="27"/>
      <c r="BA160" s="27"/>
      <c r="BB160" s="27"/>
      <c r="BC160" s="27"/>
      <c r="BD160" s="27"/>
      <c r="BE160" s="27"/>
      <c r="BF160" s="27"/>
      <c r="BG160" s="27"/>
      <c r="BH160" s="27"/>
      <c r="BI160" s="27" t="s">
        <v>260</v>
      </c>
      <c r="BJ160" s="27"/>
      <c r="BK160" s="27"/>
      <c r="BL160" s="27"/>
      <c r="BM160" s="27"/>
      <c r="BN160" s="27"/>
      <c r="BO160" s="27"/>
      <c r="BP160" s="27"/>
      <c r="BQ160" s="27"/>
      <c r="BR160" s="27"/>
    </row>
    <row r="161" spans="1:79" ht="30" customHeight="1" x14ac:dyDescent="0.25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6"/>
      <c r="U161" s="27" t="s">
        <v>4</v>
      </c>
      <c r="V161" s="27"/>
      <c r="W161" s="27"/>
      <c r="X161" s="27"/>
      <c r="Y161" s="27"/>
      <c r="Z161" s="27" t="s">
        <v>3</v>
      </c>
      <c r="AA161" s="27"/>
      <c r="AB161" s="27"/>
      <c r="AC161" s="27"/>
      <c r="AD161" s="27"/>
      <c r="AE161" s="27" t="s">
        <v>4</v>
      </c>
      <c r="AF161" s="27"/>
      <c r="AG161" s="27"/>
      <c r="AH161" s="27"/>
      <c r="AI161" s="27"/>
      <c r="AJ161" s="27" t="s">
        <v>3</v>
      </c>
      <c r="AK161" s="27"/>
      <c r="AL161" s="27"/>
      <c r="AM161" s="27"/>
      <c r="AN161" s="27"/>
      <c r="AO161" s="27" t="s">
        <v>4</v>
      </c>
      <c r="AP161" s="27"/>
      <c r="AQ161" s="27"/>
      <c r="AR161" s="27"/>
      <c r="AS161" s="27"/>
      <c r="AT161" s="27" t="s">
        <v>3</v>
      </c>
      <c r="AU161" s="27"/>
      <c r="AV161" s="27"/>
      <c r="AW161" s="27"/>
      <c r="AX161" s="27"/>
      <c r="AY161" s="27" t="s">
        <v>4</v>
      </c>
      <c r="AZ161" s="27"/>
      <c r="BA161" s="27"/>
      <c r="BB161" s="27"/>
      <c r="BC161" s="27"/>
      <c r="BD161" s="27" t="s">
        <v>3</v>
      </c>
      <c r="BE161" s="27"/>
      <c r="BF161" s="27"/>
      <c r="BG161" s="27"/>
      <c r="BH161" s="27"/>
      <c r="BI161" s="27" t="s">
        <v>4</v>
      </c>
      <c r="BJ161" s="27"/>
      <c r="BK161" s="27"/>
      <c r="BL161" s="27"/>
      <c r="BM161" s="27"/>
      <c r="BN161" s="27" t="s">
        <v>3</v>
      </c>
      <c r="BO161" s="27"/>
      <c r="BP161" s="27"/>
      <c r="BQ161" s="27"/>
      <c r="BR161" s="27"/>
    </row>
    <row r="162" spans="1:79" ht="15" customHeight="1" x14ac:dyDescent="0.25">
      <c r="A162" s="36">
        <v>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8"/>
      <c r="U162" s="27">
        <v>2</v>
      </c>
      <c r="V162" s="27"/>
      <c r="W162" s="27"/>
      <c r="X162" s="27"/>
      <c r="Y162" s="27"/>
      <c r="Z162" s="27">
        <v>3</v>
      </c>
      <c r="AA162" s="27"/>
      <c r="AB162" s="27"/>
      <c r="AC162" s="27"/>
      <c r="AD162" s="27"/>
      <c r="AE162" s="27">
        <v>4</v>
      </c>
      <c r="AF162" s="27"/>
      <c r="AG162" s="27"/>
      <c r="AH162" s="27"/>
      <c r="AI162" s="27"/>
      <c r="AJ162" s="27">
        <v>5</v>
      </c>
      <c r="AK162" s="27"/>
      <c r="AL162" s="27"/>
      <c r="AM162" s="27"/>
      <c r="AN162" s="27"/>
      <c r="AO162" s="27">
        <v>6</v>
      </c>
      <c r="AP162" s="27"/>
      <c r="AQ162" s="27"/>
      <c r="AR162" s="27"/>
      <c r="AS162" s="27"/>
      <c r="AT162" s="27">
        <v>7</v>
      </c>
      <c r="AU162" s="27"/>
      <c r="AV162" s="27"/>
      <c r="AW162" s="27"/>
      <c r="AX162" s="27"/>
      <c r="AY162" s="27">
        <v>8</v>
      </c>
      <c r="AZ162" s="27"/>
      <c r="BA162" s="27"/>
      <c r="BB162" s="27"/>
      <c r="BC162" s="27"/>
      <c r="BD162" s="27">
        <v>9</v>
      </c>
      <c r="BE162" s="27"/>
      <c r="BF162" s="27"/>
      <c r="BG162" s="27"/>
      <c r="BH162" s="27"/>
      <c r="BI162" s="27">
        <v>10</v>
      </c>
      <c r="BJ162" s="27"/>
      <c r="BK162" s="27"/>
      <c r="BL162" s="27"/>
      <c r="BM162" s="27"/>
      <c r="BN162" s="27">
        <v>11</v>
      </c>
      <c r="BO162" s="27"/>
      <c r="BP162" s="27"/>
      <c r="BQ162" s="27"/>
      <c r="BR162" s="27"/>
    </row>
    <row r="163" spans="1:79" s="1" customFormat="1" ht="15.75" hidden="1" customHeight="1" x14ac:dyDescent="0.25">
      <c r="A163" s="39" t="s">
        <v>57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1"/>
      <c r="U163" s="26" t="s">
        <v>65</v>
      </c>
      <c r="V163" s="26"/>
      <c r="W163" s="26"/>
      <c r="X163" s="26"/>
      <c r="Y163" s="26"/>
      <c r="Z163" s="30" t="s">
        <v>66</v>
      </c>
      <c r="AA163" s="30"/>
      <c r="AB163" s="30"/>
      <c r="AC163" s="30"/>
      <c r="AD163" s="30"/>
      <c r="AE163" s="26" t="s">
        <v>67</v>
      </c>
      <c r="AF163" s="26"/>
      <c r="AG163" s="26"/>
      <c r="AH163" s="26"/>
      <c r="AI163" s="26"/>
      <c r="AJ163" s="30" t="s">
        <v>68</v>
      </c>
      <c r="AK163" s="30"/>
      <c r="AL163" s="30"/>
      <c r="AM163" s="30"/>
      <c r="AN163" s="30"/>
      <c r="AO163" s="26" t="s">
        <v>58</v>
      </c>
      <c r="AP163" s="26"/>
      <c r="AQ163" s="26"/>
      <c r="AR163" s="26"/>
      <c r="AS163" s="26"/>
      <c r="AT163" s="30" t="s">
        <v>59</v>
      </c>
      <c r="AU163" s="30"/>
      <c r="AV163" s="30"/>
      <c r="AW163" s="30"/>
      <c r="AX163" s="30"/>
      <c r="AY163" s="26" t="s">
        <v>60</v>
      </c>
      <c r="AZ163" s="26"/>
      <c r="BA163" s="26"/>
      <c r="BB163" s="26"/>
      <c r="BC163" s="26"/>
      <c r="BD163" s="30" t="s">
        <v>61</v>
      </c>
      <c r="BE163" s="30"/>
      <c r="BF163" s="30"/>
      <c r="BG163" s="30"/>
      <c r="BH163" s="30"/>
      <c r="BI163" s="26" t="s">
        <v>62</v>
      </c>
      <c r="BJ163" s="26"/>
      <c r="BK163" s="26"/>
      <c r="BL163" s="26"/>
      <c r="BM163" s="26"/>
      <c r="BN163" s="30" t="s">
        <v>63</v>
      </c>
      <c r="BO163" s="30"/>
      <c r="BP163" s="30"/>
      <c r="BQ163" s="30"/>
      <c r="BR163" s="30"/>
      <c r="CA163" t="s">
        <v>41</v>
      </c>
    </row>
    <row r="164" spans="1:79" s="6" customFormat="1" ht="13.2" customHeight="1" x14ac:dyDescent="0.25">
      <c r="A164" s="99" t="s">
        <v>208</v>
      </c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1"/>
      <c r="U164" s="115">
        <v>6904100</v>
      </c>
      <c r="V164" s="115"/>
      <c r="W164" s="115"/>
      <c r="X164" s="115"/>
      <c r="Y164" s="115"/>
      <c r="Z164" s="115">
        <v>0</v>
      </c>
      <c r="AA164" s="115"/>
      <c r="AB164" s="115"/>
      <c r="AC164" s="115"/>
      <c r="AD164" s="115"/>
      <c r="AE164" s="115">
        <v>9374524</v>
      </c>
      <c r="AF164" s="115"/>
      <c r="AG164" s="115"/>
      <c r="AH164" s="115"/>
      <c r="AI164" s="115"/>
      <c r="AJ164" s="115">
        <v>0</v>
      </c>
      <c r="AK164" s="115"/>
      <c r="AL164" s="115"/>
      <c r="AM164" s="115"/>
      <c r="AN164" s="115"/>
      <c r="AO164" s="115">
        <v>11056552</v>
      </c>
      <c r="AP164" s="115"/>
      <c r="AQ164" s="115"/>
      <c r="AR164" s="115"/>
      <c r="AS164" s="115"/>
      <c r="AT164" s="115">
        <v>0</v>
      </c>
      <c r="AU164" s="115"/>
      <c r="AV164" s="115"/>
      <c r="AW164" s="115"/>
      <c r="AX164" s="115"/>
      <c r="AY164" s="115">
        <v>11056552</v>
      </c>
      <c r="AZ164" s="115"/>
      <c r="BA164" s="115"/>
      <c r="BB164" s="115"/>
      <c r="BC164" s="115"/>
      <c r="BD164" s="115">
        <v>0</v>
      </c>
      <c r="BE164" s="115"/>
      <c r="BF164" s="115"/>
      <c r="BG164" s="115"/>
      <c r="BH164" s="115"/>
      <c r="BI164" s="115">
        <v>11056552</v>
      </c>
      <c r="BJ164" s="115"/>
      <c r="BK164" s="115"/>
      <c r="BL164" s="115"/>
      <c r="BM164" s="115"/>
      <c r="BN164" s="115">
        <v>0</v>
      </c>
      <c r="BO164" s="115"/>
      <c r="BP164" s="115"/>
      <c r="BQ164" s="115"/>
      <c r="BR164" s="115"/>
      <c r="CA164" s="6" t="s">
        <v>42</v>
      </c>
    </row>
    <row r="165" spans="1:79" s="98" customFormat="1" ht="13.2" customHeight="1" x14ac:dyDescent="0.25">
      <c r="A165" s="91" t="s">
        <v>209</v>
      </c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3"/>
      <c r="U165" s="116">
        <v>5338900</v>
      </c>
      <c r="V165" s="116"/>
      <c r="W165" s="116"/>
      <c r="X165" s="116"/>
      <c r="Y165" s="116"/>
      <c r="Z165" s="116">
        <v>0</v>
      </c>
      <c r="AA165" s="116"/>
      <c r="AB165" s="116"/>
      <c r="AC165" s="116"/>
      <c r="AD165" s="116"/>
      <c r="AE165" s="116">
        <v>7358704</v>
      </c>
      <c r="AF165" s="116"/>
      <c r="AG165" s="116"/>
      <c r="AH165" s="116"/>
      <c r="AI165" s="116"/>
      <c r="AJ165" s="116">
        <v>0</v>
      </c>
      <c r="AK165" s="116"/>
      <c r="AL165" s="116"/>
      <c r="AM165" s="116"/>
      <c r="AN165" s="116"/>
      <c r="AO165" s="116">
        <v>8524188</v>
      </c>
      <c r="AP165" s="116"/>
      <c r="AQ165" s="116"/>
      <c r="AR165" s="116"/>
      <c r="AS165" s="116"/>
      <c r="AT165" s="116">
        <v>0</v>
      </c>
      <c r="AU165" s="116"/>
      <c r="AV165" s="116"/>
      <c r="AW165" s="116"/>
      <c r="AX165" s="116"/>
      <c r="AY165" s="116">
        <v>8524188</v>
      </c>
      <c r="AZ165" s="116"/>
      <c r="BA165" s="116"/>
      <c r="BB165" s="116"/>
      <c r="BC165" s="116"/>
      <c r="BD165" s="116">
        <v>0</v>
      </c>
      <c r="BE165" s="116"/>
      <c r="BF165" s="116"/>
      <c r="BG165" s="116"/>
      <c r="BH165" s="116"/>
      <c r="BI165" s="116">
        <v>8524188</v>
      </c>
      <c r="BJ165" s="116"/>
      <c r="BK165" s="116"/>
      <c r="BL165" s="116"/>
      <c r="BM165" s="116"/>
      <c r="BN165" s="116">
        <v>0</v>
      </c>
      <c r="BO165" s="116"/>
      <c r="BP165" s="116"/>
      <c r="BQ165" s="116"/>
      <c r="BR165" s="116"/>
    </row>
    <row r="166" spans="1:79" s="98" customFormat="1" ht="12.75" customHeight="1" x14ac:dyDescent="0.25">
      <c r="A166" s="91" t="s">
        <v>210</v>
      </c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3"/>
      <c r="U166" s="116">
        <v>1565200</v>
      </c>
      <c r="V166" s="116"/>
      <c r="W166" s="116"/>
      <c r="X166" s="116"/>
      <c r="Y166" s="116"/>
      <c r="Z166" s="116">
        <v>0</v>
      </c>
      <c r="AA166" s="116"/>
      <c r="AB166" s="116"/>
      <c r="AC166" s="116"/>
      <c r="AD166" s="116"/>
      <c r="AE166" s="116">
        <v>2015820</v>
      </c>
      <c r="AF166" s="116"/>
      <c r="AG166" s="116"/>
      <c r="AH166" s="116"/>
      <c r="AI166" s="116"/>
      <c r="AJ166" s="116">
        <v>0</v>
      </c>
      <c r="AK166" s="116"/>
      <c r="AL166" s="116"/>
      <c r="AM166" s="116"/>
      <c r="AN166" s="116"/>
      <c r="AO166" s="116">
        <v>2532364</v>
      </c>
      <c r="AP166" s="116"/>
      <c r="AQ166" s="116"/>
      <c r="AR166" s="116"/>
      <c r="AS166" s="116"/>
      <c r="AT166" s="116">
        <v>0</v>
      </c>
      <c r="AU166" s="116"/>
      <c r="AV166" s="116"/>
      <c r="AW166" s="116"/>
      <c r="AX166" s="116"/>
      <c r="AY166" s="116">
        <v>2532364</v>
      </c>
      <c r="AZ166" s="116"/>
      <c r="BA166" s="116"/>
      <c r="BB166" s="116"/>
      <c r="BC166" s="116"/>
      <c r="BD166" s="116">
        <v>0</v>
      </c>
      <c r="BE166" s="116"/>
      <c r="BF166" s="116"/>
      <c r="BG166" s="116"/>
      <c r="BH166" s="116"/>
      <c r="BI166" s="116">
        <v>2532364</v>
      </c>
      <c r="BJ166" s="116"/>
      <c r="BK166" s="116"/>
      <c r="BL166" s="116"/>
      <c r="BM166" s="116"/>
      <c r="BN166" s="116">
        <v>0</v>
      </c>
      <c r="BO166" s="116"/>
      <c r="BP166" s="116"/>
      <c r="BQ166" s="116"/>
      <c r="BR166" s="116"/>
    </row>
    <row r="167" spans="1:79" s="98" customFormat="1" ht="12.75" customHeight="1" x14ac:dyDescent="0.25">
      <c r="A167" s="91" t="s">
        <v>211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3"/>
      <c r="U167" s="116">
        <v>5166300</v>
      </c>
      <c r="V167" s="116"/>
      <c r="W167" s="116"/>
      <c r="X167" s="116"/>
      <c r="Y167" s="116"/>
      <c r="Z167" s="116">
        <v>0</v>
      </c>
      <c r="AA167" s="116"/>
      <c r="AB167" s="116"/>
      <c r="AC167" s="116"/>
      <c r="AD167" s="116"/>
      <c r="AE167" s="116">
        <v>6654044</v>
      </c>
      <c r="AF167" s="116"/>
      <c r="AG167" s="116"/>
      <c r="AH167" s="116"/>
      <c r="AI167" s="116"/>
      <c r="AJ167" s="116">
        <v>0</v>
      </c>
      <c r="AK167" s="116"/>
      <c r="AL167" s="116"/>
      <c r="AM167" s="116"/>
      <c r="AN167" s="116"/>
      <c r="AO167" s="116">
        <v>2443875</v>
      </c>
      <c r="AP167" s="116"/>
      <c r="AQ167" s="116"/>
      <c r="AR167" s="116"/>
      <c r="AS167" s="116"/>
      <c r="AT167" s="116">
        <v>0</v>
      </c>
      <c r="AU167" s="116"/>
      <c r="AV167" s="116"/>
      <c r="AW167" s="116"/>
      <c r="AX167" s="116"/>
      <c r="AY167" s="116">
        <v>2443875</v>
      </c>
      <c r="AZ167" s="116"/>
      <c r="BA167" s="116"/>
      <c r="BB167" s="116"/>
      <c r="BC167" s="116"/>
      <c r="BD167" s="116">
        <v>0</v>
      </c>
      <c r="BE167" s="116"/>
      <c r="BF167" s="116"/>
      <c r="BG167" s="116"/>
      <c r="BH167" s="116"/>
      <c r="BI167" s="116">
        <v>2443875</v>
      </c>
      <c r="BJ167" s="116"/>
      <c r="BK167" s="116"/>
      <c r="BL167" s="116"/>
      <c r="BM167" s="116"/>
      <c r="BN167" s="116">
        <v>0</v>
      </c>
      <c r="BO167" s="116"/>
      <c r="BP167" s="116"/>
      <c r="BQ167" s="116"/>
      <c r="BR167" s="116"/>
    </row>
    <row r="168" spans="1:79" s="6" customFormat="1" ht="13.2" customHeight="1" x14ac:dyDescent="0.25">
      <c r="A168" s="99" t="s">
        <v>212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1"/>
      <c r="U168" s="115">
        <v>546800</v>
      </c>
      <c r="V168" s="115"/>
      <c r="W168" s="115"/>
      <c r="X168" s="115"/>
      <c r="Y168" s="115"/>
      <c r="Z168" s="115">
        <v>0</v>
      </c>
      <c r="AA168" s="115"/>
      <c r="AB168" s="115"/>
      <c r="AC168" s="115"/>
      <c r="AD168" s="115"/>
      <c r="AE168" s="115">
        <v>802264</v>
      </c>
      <c r="AF168" s="115"/>
      <c r="AG168" s="115"/>
      <c r="AH168" s="115"/>
      <c r="AI168" s="115"/>
      <c r="AJ168" s="115">
        <v>0</v>
      </c>
      <c r="AK168" s="115"/>
      <c r="AL168" s="115"/>
      <c r="AM168" s="115"/>
      <c r="AN168" s="115"/>
      <c r="AO168" s="115">
        <v>1046813</v>
      </c>
      <c r="AP168" s="115"/>
      <c r="AQ168" s="115"/>
      <c r="AR168" s="115"/>
      <c r="AS168" s="115"/>
      <c r="AT168" s="115">
        <v>0</v>
      </c>
      <c r="AU168" s="115"/>
      <c r="AV168" s="115"/>
      <c r="AW168" s="115"/>
      <c r="AX168" s="115"/>
      <c r="AY168" s="115">
        <v>1046813</v>
      </c>
      <c r="AZ168" s="115"/>
      <c r="BA168" s="115"/>
      <c r="BB168" s="115"/>
      <c r="BC168" s="115"/>
      <c r="BD168" s="115">
        <v>0</v>
      </c>
      <c r="BE168" s="115"/>
      <c r="BF168" s="115"/>
      <c r="BG168" s="115"/>
      <c r="BH168" s="115"/>
      <c r="BI168" s="115">
        <v>1046813</v>
      </c>
      <c r="BJ168" s="115"/>
      <c r="BK168" s="115"/>
      <c r="BL168" s="115"/>
      <c r="BM168" s="115"/>
      <c r="BN168" s="115">
        <v>0</v>
      </c>
      <c r="BO168" s="115"/>
      <c r="BP168" s="115"/>
      <c r="BQ168" s="115"/>
      <c r="BR168" s="115"/>
    </row>
    <row r="169" spans="1:79" s="98" customFormat="1" ht="13.2" customHeight="1" x14ac:dyDescent="0.25">
      <c r="A169" s="91" t="s">
        <v>213</v>
      </c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3"/>
      <c r="U169" s="116">
        <v>474485</v>
      </c>
      <c r="V169" s="116"/>
      <c r="W169" s="116"/>
      <c r="X169" s="116"/>
      <c r="Y169" s="116"/>
      <c r="Z169" s="116">
        <v>0</v>
      </c>
      <c r="AA169" s="116"/>
      <c r="AB169" s="116"/>
      <c r="AC169" s="116"/>
      <c r="AD169" s="116"/>
      <c r="AE169" s="116">
        <v>689184</v>
      </c>
      <c r="AF169" s="116"/>
      <c r="AG169" s="116"/>
      <c r="AH169" s="116"/>
      <c r="AI169" s="116"/>
      <c r="AJ169" s="116">
        <v>0</v>
      </c>
      <c r="AK169" s="116"/>
      <c r="AL169" s="116"/>
      <c r="AM169" s="116"/>
      <c r="AN169" s="116"/>
      <c r="AO169" s="116">
        <v>865932</v>
      </c>
      <c r="AP169" s="116"/>
      <c r="AQ169" s="116"/>
      <c r="AR169" s="116"/>
      <c r="AS169" s="116"/>
      <c r="AT169" s="116">
        <v>0</v>
      </c>
      <c r="AU169" s="116"/>
      <c r="AV169" s="116"/>
      <c r="AW169" s="116"/>
      <c r="AX169" s="116"/>
      <c r="AY169" s="116">
        <v>865932</v>
      </c>
      <c r="AZ169" s="116"/>
      <c r="BA169" s="116"/>
      <c r="BB169" s="116"/>
      <c r="BC169" s="116"/>
      <c r="BD169" s="116">
        <v>0</v>
      </c>
      <c r="BE169" s="116"/>
      <c r="BF169" s="116"/>
      <c r="BG169" s="116"/>
      <c r="BH169" s="116"/>
      <c r="BI169" s="116">
        <v>865932</v>
      </c>
      <c r="BJ169" s="116"/>
      <c r="BK169" s="116"/>
      <c r="BL169" s="116"/>
      <c r="BM169" s="116"/>
      <c r="BN169" s="116">
        <v>0</v>
      </c>
      <c r="BO169" s="116"/>
      <c r="BP169" s="116"/>
      <c r="BQ169" s="116"/>
      <c r="BR169" s="116"/>
    </row>
    <row r="170" spans="1:79" s="98" customFormat="1" ht="13.2" customHeight="1" x14ac:dyDescent="0.25">
      <c r="A170" s="91" t="s">
        <v>214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3"/>
      <c r="U170" s="116">
        <v>72315</v>
      </c>
      <c r="V170" s="116"/>
      <c r="W170" s="116"/>
      <c r="X170" s="116"/>
      <c r="Y170" s="116"/>
      <c r="Z170" s="116">
        <v>0</v>
      </c>
      <c r="AA170" s="116"/>
      <c r="AB170" s="116"/>
      <c r="AC170" s="116"/>
      <c r="AD170" s="116"/>
      <c r="AE170" s="116">
        <v>113080</v>
      </c>
      <c r="AF170" s="116"/>
      <c r="AG170" s="116"/>
      <c r="AH170" s="116"/>
      <c r="AI170" s="116"/>
      <c r="AJ170" s="116">
        <v>0</v>
      </c>
      <c r="AK170" s="116"/>
      <c r="AL170" s="116"/>
      <c r="AM170" s="116"/>
      <c r="AN170" s="116"/>
      <c r="AO170" s="116">
        <v>180881</v>
      </c>
      <c r="AP170" s="116"/>
      <c r="AQ170" s="116"/>
      <c r="AR170" s="116"/>
      <c r="AS170" s="116"/>
      <c r="AT170" s="116">
        <v>0</v>
      </c>
      <c r="AU170" s="116"/>
      <c r="AV170" s="116"/>
      <c r="AW170" s="116"/>
      <c r="AX170" s="116"/>
      <c r="AY170" s="116">
        <v>180881</v>
      </c>
      <c r="AZ170" s="116"/>
      <c r="BA170" s="116"/>
      <c r="BB170" s="116"/>
      <c r="BC170" s="116"/>
      <c r="BD170" s="116">
        <v>0</v>
      </c>
      <c r="BE170" s="116"/>
      <c r="BF170" s="116"/>
      <c r="BG170" s="116"/>
      <c r="BH170" s="116"/>
      <c r="BI170" s="116">
        <v>180881</v>
      </c>
      <c r="BJ170" s="116"/>
      <c r="BK170" s="116"/>
      <c r="BL170" s="116"/>
      <c r="BM170" s="116"/>
      <c r="BN170" s="116">
        <v>0</v>
      </c>
      <c r="BO170" s="116"/>
      <c r="BP170" s="116"/>
      <c r="BQ170" s="116"/>
      <c r="BR170" s="116"/>
    </row>
    <row r="171" spans="1:79" s="98" customFormat="1" ht="12.75" customHeight="1" x14ac:dyDescent="0.25">
      <c r="A171" s="91" t="s">
        <v>215</v>
      </c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3"/>
      <c r="U171" s="116">
        <v>2949900</v>
      </c>
      <c r="V171" s="116"/>
      <c r="W171" s="116"/>
      <c r="X171" s="116"/>
      <c r="Y171" s="116"/>
      <c r="Z171" s="116">
        <v>0</v>
      </c>
      <c r="AA171" s="116"/>
      <c r="AB171" s="116"/>
      <c r="AC171" s="116"/>
      <c r="AD171" s="116"/>
      <c r="AE171" s="116">
        <v>4663268</v>
      </c>
      <c r="AF171" s="116"/>
      <c r="AG171" s="116"/>
      <c r="AH171" s="116"/>
      <c r="AI171" s="116"/>
      <c r="AJ171" s="116">
        <v>0</v>
      </c>
      <c r="AK171" s="116"/>
      <c r="AL171" s="116"/>
      <c r="AM171" s="116"/>
      <c r="AN171" s="116"/>
      <c r="AO171" s="116">
        <v>5361960</v>
      </c>
      <c r="AP171" s="116"/>
      <c r="AQ171" s="116"/>
      <c r="AR171" s="116"/>
      <c r="AS171" s="116"/>
      <c r="AT171" s="116">
        <v>0</v>
      </c>
      <c r="AU171" s="116"/>
      <c r="AV171" s="116"/>
      <c r="AW171" s="116"/>
      <c r="AX171" s="116"/>
      <c r="AY171" s="116">
        <v>5361960</v>
      </c>
      <c r="AZ171" s="116"/>
      <c r="BA171" s="116"/>
      <c r="BB171" s="116"/>
      <c r="BC171" s="116"/>
      <c r="BD171" s="116">
        <v>0</v>
      </c>
      <c r="BE171" s="116"/>
      <c r="BF171" s="116"/>
      <c r="BG171" s="116"/>
      <c r="BH171" s="116"/>
      <c r="BI171" s="116">
        <v>5361960</v>
      </c>
      <c r="BJ171" s="116"/>
      <c r="BK171" s="116"/>
      <c r="BL171" s="116"/>
      <c r="BM171" s="116"/>
      <c r="BN171" s="116">
        <v>0</v>
      </c>
      <c r="BO171" s="116"/>
      <c r="BP171" s="116"/>
      <c r="BQ171" s="116"/>
      <c r="BR171" s="116"/>
    </row>
    <row r="172" spans="1:79" s="6" customFormat="1" ht="12.75" customHeight="1" x14ac:dyDescent="0.25">
      <c r="A172" s="99" t="s">
        <v>147</v>
      </c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1"/>
      <c r="U172" s="115">
        <v>15567100</v>
      </c>
      <c r="V172" s="115"/>
      <c r="W172" s="115"/>
      <c r="X172" s="115"/>
      <c r="Y172" s="115"/>
      <c r="Z172" s="115">
        <v>0</v>
      </c>
      <c r="AA172" s="115"/>
      <c r="AB172" s="115"/>
      <c r="AC172" s="115"/>
      <c r="AD172" s="115"/>
      <c r="AE172" s="115">
        <v>21494100</v>
      </c>
      <c r="AF172" s="115"/>
      <c r="AG172" s="115"/>
      <c r="AH172" s="115"/>
      <c r="AI172" s="115"/>
      <c r="AJ172" s="115">
        <v>0</v>
      </c>
      <c r="AK172" s="115"/>
      <c r="AL172" s="115"/>
      <c r="AM172" s="115"/>
      <c r="AN172" s="115"/>
      <c r="AO172" s="115">
        <v>19909200</v>
      </c>
      <c r="AP172" s="115"/>
      <c r="AQ172" s="115"/>
      <c r="AR172" s="115"/>
      <c r="AS172" s="115"/>
      <c r="AT172" s="115">
        <v>0</v>
      </c>
      <c r="AU172" s="115"/>
      <c r="AV172" s="115"/>
      <c r="AW172" s="115"/>
      <c r="AX172" s="115"/>
      <c r="AY172" s="115">
        <v>19909200</v>
      </c>
      <c r="AZ172" s="115"/>
      <c r="BA172" s="115"/>
      <c r="BB172" s="115"/>
      <c r="BC172" s="115"/>
      <c r="BD172" s="115">
        <v>0</v>
      </c>
      <c r="BE172" s="115"/>
      <c r="BF172" s="115"/>
      <c r="BG172" s="115"/>
      <c r="BH172" s="115"/>
      <c r="BI172" s="115">
        <v>19909200</v>
      </c>
      <c r="BJ172" s="115"/>
      <c r="BK172" s="115"/>
      <c r="BL172" s="115"/>
      <c r="BM172" s="115"/>
      <c r="BN172" s="115">
        <v>0</v>
      </c>
      <c r="BO172" s="115"/>
      <c r="BP172" s="115"/>
      <c r="BQ172" s="115"/>
      <c r="BR172" s="115"/>
    </row>
    <row r="173" spans="1:79" s="98" customFormat="1" ht="26.4" customHeight="1" x14ac:dyDescent="0.25">
      <c r="A173" s="91" t="s">
        <v>216</v>
      </c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3"/>
      <c r="U173" s="116" t="s">
        <v>173</v>
      </c>
      <c r="V173" s="116"/>
      <c r="W173" s="116"/>
      <c r="X173" s="116"/>
      <c r="Y173" s="116"/>
      <c r="Z173" s="116">
        <v>0</v>
      </c>
      <c r="AA173" s="116"/>
      <c r="AB173" s="116"/>
      <c r="AC173" s="116"/>
      <c r="AD173" s="116"/>
      <c r="AE173" s="116" t="s">
        <v>173</v>
      </c>
      <c r="AF173" s="116"/>
      <c r="AG173" s="116"/>
      <c r="AH173" s="116"/>
      <c r="AI173" s="116"/>
      <c r="AJ173" s="116">
        <v>0</v>
      </c>
      <c r="AK173" s="116"/>
      <c r="AL173" s="116"/>
      <c r="AM173" s="116"/>
      <c r="AN173" s="116"/>
      <c r="AO173" s="116" t="s">
        <v>173</v>
      </c>
      <c r="AP173" s="116"/>
      <c r="AQ173" s="116"/>
      <c r="AR173" s="116"/>
      <c r="AS173" s="116"/>
      <c r="AT173" s="116">
        <v>0</v>
      </c>
      <c r="AU173" s="116"/>
      <c r="AV173" s="116"/>
      <c r="AW173" s="116"/>
      <c r="AX173" s="116"/>
      <c r="AY173" s="116" t="s">
        <v>173</v>
      </c>
      <c r="AZ173" s="116"/>
      <c r="BA173" s="116"/>
      <c r="BB173" s="116"/>
      <c r="BC173" s="116"/>
      <c r="BD173" s="116">
        <v>0</v>
      </c>
      <c r="BE173" s="116"/>
      <c r="BF173" s="116"/>
      <c r="BG173" s="116"/>
      <c r="BH173" s="116"/>
      <c r="BI173" s="116" t="s">
        <v>173</v>
      </c>
      <c r="BJ173" s="116"/>
      <c r="BK173" s="116"/>
      <c r="BL173" s="116"/>
      <c r="BM173" s="116"/>
      <c r="BN173" s="116">
        <v>0</v>
      </c>
      <c r="BO173" s="116"/>
      <c r="BP173" s="116"/>
      <c r="BQ173" s="116"/>
      <c r="BR173" s="116"/>
    </row>
    <row r="176" spans="1:79" ht="14.25" customHeight="1" x14ac:dyDescent="0.25">
      <c r="A176" s="29" t="s">
        <v>125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5">
      <c r="A177" s="51" t="s">
        <v>6</v>
      </c>
      <c r="B177" s="52"/>
      <c r="C177" s="52"/>
      <c r="D177" s="51" t="s">
        <v>10</v>
      </c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3"/>
      <c r="W177" s="27" t="s">
        <v>234</v>
      </c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 t="s">
        <v>238</v>
      </c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 t="s">
        <v>250</v>
      </c>
      <c r="AV177" s="27"/>
      <c r="AW177" s="27"/>
      <c r="AX177" s="27"/>
      <c r="AY177" s="27"/>
      <c r="AZ177" s="27"/>
      <c r="BA177" s="27" t="s">
        <v>256</v>
      </c>
      <c r="BB177" s="27"/>
      <c r="BC177" s="27"/>
      <c r="BD177" s="27"/>
      <c r="BE177" s="27"/>
      <c r="BF177" s="27"/>
      <c r="BG177" s="27" t="s">
        <v>265</v>
      </c>
      <c r="BH177" s="27"/>
      <c r="BI177" s="27"/>
      <c r="BJ177" s="27"/>
      <c r="BK177" s="27"/>
      <c r="BL177" s="27"/>
    </row>
    <row r="178" spans="1:79" ht="15" customHeight="1" x14ac:dyDescent="0.25">
      <c r="A178" s="70"/>
      <c r="B178" s="71"/>
      <c r="C178" s="71"/>
      <c r="D178" s="70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2"/>
      <c r="W178" s="27" t="s">
        <v>4</v>
      </c>
      <c r="X178" s="27"/>
      <c r="Y178" s="27"/>
      <c r="Z178" s="27"/>
      <c r="AA178" s="27"/>
      <c r="AB178" s="27"/>
      <c r="AC178" s="27" t="s">
        <v>3</v>
      </c>
      <c r="AD178" s="27"/>
      <c r="AE178" s="27"/>
      <c r="AF178" s="27"/>
      <c r="AG178" s="27"/>
      <c r="AH178" s="27"/>
      <c r="AI178" s="27" t="s">
        <v>4</v>
      </c>
      <c r="AJ178" s="27"/>
      <c r="AK178" s="27"/>
      <c r="AL178" s="27"/>
      <c r="AM178" s="27"/>
      <c r="AN178" s="27"/>
      <c r="AO178" s="27" t="s">
        <v>3</v>
      </c>
      <c r="AP178" s="27"/>
      <c r="AQ178" s="27"/>
      <c r="AR178" s="27"/>
      <c r="AS178" s="27"/>
      <c r="AT178" s="27"/>
      <c r="AU178" s="73" t="s">
        <v>4</v>
      </c>
      <c r="AV178" s="73"/>
      <c r="AW178" s="73"/>
      <c r="AX178" s="73" t="s">
        <v>3</v>
      </c>
      <c r="AY178" s="73"/>
      <c r="AZ178" s="73"/>
      <c r="BA178" s="73" t="s">
        <v>4</v>
      </c>
      <c r="BB178" s="73"/>
      <c r="BC178" s="73"/>
      <c r="BD178" s="73" t="s">
        <v>3</v>
      </c>
      <c r="BE178" s="73"/>
      <c r="BF178" s="73"/>
      <c r="BG178" s="73" t="s">
        <v>4</v>
      </c>
      <c r="BH178" s="73"/>
      <c r="BI178" s="73"/>
      <c r="BJ178" s="73" t="s">
        <v>3</v>
      </c>
      <c r="BK178" s="73"/>
      <c r="BL178" s="73"/>
    </row>
    <row r="179" spans="1:79" ht="57" customHeight="1" x14ac:dyDescent="0.25">
      <c r="A179" s="54"/>
      <c r="B179" s="55"/>
      <c r="C179" s="55"/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6"/>
      <c r="W179" s="27" t="s">
        <v>12</v>
      </c>
      <c r="X179" s="27"/>
      <c r="Y179" s="27"/>
      <c r="Z179" s="27" t="s">
        <v>11</v>
      </c>
      <c r="AA179" s="27"/>
      <c r="AB179" s="27"/>
      <c r="AC179" s="27" t="s">
        <v>12</v>
      </c>
      <c r="AD179" s="27"/>
      <c r="AE179" s="27"/>
      <c r="AF179" s="27" t="s">
        <v>11</v>
      </c>
      <c r="AG179" s="27"/>
      <c r="AH179" s="27"/>
      <c r="AI179" s="27" t="s">
        <v>12</v>
      </c>
      <c r="AJ179" s="27"/>
      <c r="AK179" s="27"/>
      <c r="AL179" s="27" t="s">
        <v>11</v>
      </c>
      <c r="AM179" s="27"/>
      <c r="AN179" s="27"/>
      <c r="AO179" s="27" t="s">
        <v>12</v>
      </c>
      <c r="AP179" s="27"/>
      <c r="AQ179" s="27"/>
      <c r="AR179" s="27" t="s">
        <v>11</v>
      </c>
      <c r="AS179" s="27"/>
      <c r="AT179" s="27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</row>
    <row r="180" spans="1:79" ht="15" customHeight="1" x14ac:dyDescent="0.25">
      <c r="A180" s="36">
        <v>1</v>
      </c>
      <c r="B180" s="37"/>
      <c r="C180" s="37"/>
      <c r="D180" s="36">
        <v>2</v>
      </c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8"/>
      <c r="W180" s="27">
        <v>3</v>
      </c>
      <c r="X180" s="27"/>
      <c r="Y180" s="27"/>
      <c r="Z180" s="27">
        <v>4</v>
      </c>
      <c r="AA180" s="27"/>
      <c r="AB180" s="27"/>
      <c r="AC180" s="27">
        <v>5</v>
      </c>
      <c r="AD180" s="27"/>
      <c r="AE180" s="27"/>
      <c r="AF180" s="27">
        <v>6</v>
      </c>
      <c r="AG180" s="27"/>
      <c r="AH180" s="27"/>
      <c r="AI180" s="27">
        <v>7</v>
      </c>
      <c r="AJ180" s="27"/>
      <c r="AK180" s="27"/>
      <c r="AL180" s="27">
        <v>8</v>
      </c>
      <c r="AM180" s="27"/>
      <c r="AN180" s="27"/>
      <c r="AO180" s="27">
        <v>9</v>
      </c>
      <c r="AP180" s="27"/>
      <c r="AQ180" s="27"/>
      <c r="AR180" s="27">
        <v>10</v>
      </c>
      <c r="AS180" s="27"/>
      <c r="AT180" s="27"/>
      <c r="AU180" s="27">
        <v>11</v>
      </c>
      <c r="AV180" s="27"/>
      <c r="AW180" s="27"/>
      <c r="AX180" s="27">
        <v>12</v>
      </c>
      <c r="AY180" s="27"/>
      <c r="AZ180" s="27"/>
      <c r="BA180" s="27">
        <v>13</v>
      </c>
      <c r="BB180" s="27"/>
      <c r="BC180" s="27"/>
      <c r="BD180" s="27">
        <v>14</v>
      </c>
      <c r="BE180" s="27"/>
      <c r="BF180" s="27"/>
      <c r="BG180" s="27">
        <v>15</v>
      </c>
      <c r="BH180" s="27"/>
      <c r="BI180" s="27"/>
      <c r="BJ180" s="27">
        <v>16</v>
      </c>
      <c r="BK180" s="27"/>
      <c r="BL180" s="27"/>
    </row>
    <row r="181" spans="1:79" s="1" customFormat="1" ht="12.75" hidden="1" customHeight="1" x14ac:dyDescent="0.25">
      <c r="A181" s="39" t="s">
        <v>69</v>
      </c>
      <c r="B181" s="40"/>
      <c r="C181" s="40"/>
      <c r="D181" s="39" t="s">
        <v>57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1"/>
      <c r="W181" s="26" t="s">
        <v>72</v>
      </c>
      <c r="X181" s="26"/>
      <c r="Y181" s="26"/>
      <c r="Z181" s="26" t="s">
        <v>73</v>
      </c>
      <c r="AA181" s="26"/>
      <c r="AB181" s="26"/>
      <c r="AC181" s="30" t="s">
        <v>74</v>
      </c>
      <c r="AD181" s="30"/>
      <c r="AE181" s="30"/>
      <c r="AF181" s="30" t="s">
        <v>75</v>
      </c>
      <c r="AG181" s="30"/>
      <c r="AH181" s="30"/>
      <c r="AI181" s="26" t="s">
        <v>76</v>
      </c>
      <c r="AJ181" s="26"/>
      <c r="AK181" s="26"/>
      <c r="AL181" s="26" t="s">
        <v>77</v>
      </c>
      <c r="AM181" s="26"/>
      <c r="AN181" s="26"/>
      <c r="AO181" s="30" t="s">
        <v>104</v>
      </c>
      <c r="AP181" s="30"/>
      <c r="AQ181" s="30"/>
      <c r="AR181" s="30" t="s">
        <v>78</v>
      </c>
      <c r="AS181" s="30"/>
      <c r="AT181" s="30"/>
      <c r="AU181" s="26" t="s">
        <v>105</v>
      </c>
      <c r="AV181" s="26"/>
      <c r="AW181" s="26"/>
      <c r="AX181" s="30" t="s">
        <v>106</v>
      </c>
      <c r="AY181" s="30"/>
      <c r="AZ181" s="30"/>
      <c r="BA181" s="26" t="s">
        <v>107</v>
      </c>
      <c r="BB181" s="26"/>
      <c r="BC181" s="26"/>
      <c r="BD181" s="30" t="s">
        <v>108</v>
      </c>
      <c r="BE181" s="30"/>
      <c r="BF181" s="30"/>
      <c r="BG181" s="26" t="s">
        <v>109</v>
      </c>
      <c r="BH181" s="26"/>
      <c r="BI181" s="26"/>
      <c r="BJ181" s="30" t="s">
        <v>110</v>
      </c>
      <c r="BK181" s="30"/>
      <c r="BL181" s="30"/>
      <c r="CA181" s="1" t="s">
        <v>103</v>
      </c>
    </row>
    <row r="182" spans="1:79" s="98" customFormat="1" ht="13.2" customHeight="1" x14ac:dyDescent="0.25">
      <c r="A182" s="88">
        <v>1</v>
      </c>
      <c r="B182" s="89"/>
      <c r="C182" s="89"/>
      <c r="D182" s="91" t="s">
        <v>217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3"/>
      <c r="W182" s="114">
        <v>7</v>
      </c>
      <c r="X182" s="114"/>
      <c r="Y182" s="114"/>
      <c r="Z182" s="114">
        <v>6</v>
      </c>
      <c r="AA182" s="114"/>
      <c r="AB182" s="114"/>
      <c r="AC182" s="114">
        <v>0</v>
      </c>
      <c r="AD182" s="114"/>
      <c r="AE182" s="114"/>
      <c r="AF182" s="114">
        <v>0</v>
      </c>
      <c r="AG182" s="114"/>
      <c r="AH182" s="114"/>
      <c r="AI182" s="114">
        <v>7</v>
      </c>
      <c r="AJ182" s="114"/>
      <c r="AK182" s="114"/>
      <c r="AL182" s="114">
        <v>7</v>
      </c>
      <c r="AM182" s="114"/>
      <c r="AN182" s="114"/>
      <c r="AO182" s="114">
        <v>0</v>
      </c>
      <c r="AP182" s="114"/>
      <c r="AQ182" s="114"/>
      <c r="AR182" s="114">
        <v>0</v>
      </c>
      <c r="AS182" s="114"/>
      <c r="AT182" s="114"/>
      <c r="AU182" s="114">
        <v>6</v>
      </c>
      <c r="AV182" s="114"/>
      <c r="AW182" s="114"/>
      <c r="AX182" s="114">
        <v>6</v>
      </c>
      <c r="AY182" s="114"/>
      <c r="AZ182" s="114"/>
      <c r="BA182" s="114">
        <v>6</v>
      </c>
      <c r="BB182" s="114"/>
      <c r="BC182" s="114"/>
      <c r="BD182" s="114">
        <v>6</v>
      </c>
      <c r="BE182" s="114"/>
      <c r="BF182" s="114"/>
      <c r="BG182" s="114">
        <v>6</v>
      </c>
      <c r="BH182" s="114"/>
      <c r="BI182" s="114"/>
      <c r="BJ182" s="114">
        <v>6</v>
      </c>
      <c r="BK182" s="114"/>
      <c r="BL182" s="114"/>
      <c r="CA182" s="98" t="s">
        <v>43</v>
      </c>
    </row>
    <row r="183" spans="1:79" s="98" customFormat="1" ht="13.2" customHeight="1" x14ac:dyDescent="0.25">
      <c r="A183" s="88">
        <v>2</v>
      </c>
      <c r="B183" s="89"/>
      <c r="C183" s="89"/>
      <c r="D183" s="91" t="s">
        <v>218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3"/>
      <c r="W183" s="114">
        <v>50</v>
      </c>
      <c r="X183" s="114"/>
      <c r="Y183" s="114"/>
      <c r="Z183" s="114">
        <v>49</v>
      </c>
      <c r="AA183" s="114"/>
      <c r="AB183" s="114"/>
      <c r="AC183" s="114">
        <v>0</v>
      </c>
      <c r="AD183" s="114"/>
      <c r="AE183" s="114"/>
      <c r="AF183" s="114">
        <v>0</v>
      </c>
      <c r="AG183" s="114"/>
      <c r="AH183" s="114"/>
      <c r="AI183" s="114">
        <v>50</v>
      </c>
      <c r="AJ183" s="114"/>
      <c r="AK183" s="114"/>
      <c r="AL183" s="114">
        <v>50</v>
      </c>
      <c r="AM183" s="114"/>
      <c r="AN183" s="114"/>
      <c r="AO183" s="114">
        <v>0</v>
      </c>
      <c r="AP183" s="114"/>
      <c r="AQ183" s="114"/>
      <c r="AR183" s="114">
        <v>0</v>
      </c>
      <c r="AS183" s="114"/>
      <c r="AT183" s="114"/>
      <c r="AU183" s="114">
        <v>51</v>
      </c>
      <c r="AV183" s="114"/>
      <c r="AW183" s="114"/>
      <c r="AX183" s="114">
        <v>51</v>
      </c>
      <c r="AY183" s="114"/>
      <c r="AZ183" s="114"/>
      <c r="BA183" s="114">
        <v>51</v>
      </c>
      <c r="BB183" s="114"/>
      <c r="BC183" s="114"/>
      <c r="BD183" s="114">
        <v>51</v>
      </c>
      <c r="BE183" s="114"/>
      <c r="BF183" s="114"/>
      <c r="BG183" s="114">
        <v>51</v>
      </c>
      <c r="BH183" s="114"/>
      <c r="BI183" s="114"/>
      <c r="BJ183" s="114">
        <v>51</v>
      </c>
      <c r="BK183" s="114"/>
      <c r="BL183" s="114"/>
    </row>
    <row r="184" spans="1:79" s="6" customFormat="1" ht="13.2" customHeight="1" x14ac:dyDescent="0.25">
      <c r="A184" s="85">
        <v>3</v>
      </c>
      <c r="B184" s="86"/>
      <c r="C184" s="86"/>
      <c r="D184" s="99" t="s">
        <v>219</v>
      </c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1"/>
      <c r="W184" s="111">
        <v>57</v>
      </c>
      <c r="X184" s="111"/>
      <c r="Y184" s="111"/>
      <c r="Z184" s="111">
        <v>55</v>
      </c>
      <c r="AA184" s="111"/>
      <c r="AB184" s="111"/>
      <c r="AC184" s="111">
        <v>0</v>
      </c>
      <c r="AD184" s="111"/>
      <c r="AE184" s="111"/>
      <c r="AF184" s="111">
        <v>0</v>
      </c>
      <c r="AG184" s="111"/>
      <c r="AH184" s="111"/>
      <c r="AI184" s="111">
        <v>57</v>
      </c>
      <c r="AJ184" s="111"/>
      <c r="AK184" s="111"/>
      <c r="AL184" s="111">
        <v>57</v>
      </c>
      <c r="AM184" s="111"/>
      <c r="AN184" s="111"/>
      <c r="AO184" s="111">
        <v>0</v>
      </c>
      <c r="AP184" s="111"/>
      <c r="AQ184" s="111"/>
      <c r="AR184" s="111">
        <v>0</v>
      </c>
      <c r="AS184" s="111"/>
      <c r="AT184" s="111"/>
      <c r="AU184" s="111">
        <v>57</v>
      </c>
      <c r="AV184" s="111"/>
      <c r="AW184" s="111"/>
      <c r="AX184" s="111">
        <v>57</v>
      </c>
      <c r="AY184" s="111"/>
      <c r="AZ184" s="111"/>
      <c r="BA184" s="111">
        <v>57</v>
      </c>
      <c r="BB184" s="111"/>
      <c r="BC184" s="111"/>
      <c r="BD184" s="111">
        <v>57</v>
      </c>
      <c r="BE184" s="111"/>
      <c r="BF184" s="111"/>
      <c r="BG184" s="111">
        <v>57</v>
      </c>
      <c r="BH184" s="111"/>
      <c r="BI184" s="111"/>
      <c r="BJ184" s="111">
        <v>57</v>
      </c>
      <c r="BK184" s="111"/>
      <c r="BL184" s="111"/>
    </row>
    <row r="185" spans="1:79" s="98" customFormat="1" ht="26.4" customHeight="1" x14ac:dyDescent="0.25">
      <c r="A185" s="88">
        <v>4</v>
      </c>
      <c r="B185" s="89"/>
      <c r="C185" s="89"/>
      <c r="D185" s="91" t="s">
        <v>220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3"/>
      <c r="W185" s="114" t="s">
        <v>173</v>
      </c>
      <c r="X185" s="114"/>
      <c r="Y185" s="114"/>
      <c r="Z185" s="114" t="s">
        <v>173</v>
      </c>
      <c r="AA185" s="114"/>
      <c r="AB185" s="114"/>
      <c r="AC185" s="114"/>
      <c r="AD185" s="114"/>
      <c r="AE185" s="114"/>
      <c r="AF185" s="114"/>
      <c r="AG185" s="114"/>
      <c r="AH185" s="114"/>
      <c r="AI185" s="114" t="s">
        <v>173</v>
      </c>
      <c r="AJ185" s="114"/>
      <c r="AK185" s="114"/>
      <c r="AL185" s="114" t="s">
        <v>173</v>
      </c>
      <c r="AM185" s="114"/>
      <c r="AN185" s="114"/>
      <c r="AO185" s="114"/>
      <c r="AP185" s="114"/>
      <c r="AQ185" s="114"/>
      <c r="AR185" s="114"/>
      <c r="AS185" s="114"/>
      <c r="AT185" s="114"/>
      <c r="AU185" s="114" t="s">
        <v>173</v>
      </c>
      <c r="AV185" s="114"/>
      <c r="AW185" s="114"/>
      <c r="AX185" s="114"/>
      <c r="AY185" s="114"/>
      <c r="AZ185" s="114"/>
      <c r="BA185" s="114" t="s">
        <v>173</v>
      </c>
      <c r="BB185" s="114"/>
      <c r="BC185" s="114"/>
      <c r="BD185" s="114"/>
      <c r="BE185" s="114"/>
      <c r="BF185" s="114"/>
      <c r="BG185" s="114" t="s">
        <v>173</v>
      </c>
      <c r="BH185" s="114"/>
      <c r="BI185" s="114"/>
      <c r="BJ185" s="114"/>
      <c r="BK185" s="114"/>
      <c r="BL185" s="114"/>
    </row>
    <row r="188" spans="1:79" ht="14.25" customHeight="1" x14ac:dyDescent="0.25">
      <c r="A188" s="29" t="s">
        <v>153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4.25" customHeight="1" x14ac:dyDescent="0.25">
      <c r="A189" s="29" t="s">
        <v>251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</row>
    <row r="190" spans="1:79" ht="15" customHeight="1" x14ac:dyDescent="0.25">
      <c r="A190" s="31" t="s">
        <v>233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</row>
    <row r="191" spans="1:79" ht="15" customHeight="1" x14ac:dyDescent="0.25">
      <c r="A191" s="27" t="s">
        <v>6</v>
      </c>
      <c r="B191" s="27"/>
      <c r="C191" s="27"/>
      <c r="D191" s="27"/>
      <c r="E191" s="27"/>
      <c r="F191" s="27"/>
      <c r="G191" s="27" t="s">
        <v>126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13</v>
      </c>
      <c r="U191" s="27"/>
      <c r="V191" s="27"/>
      <c r="W191" s="27"/>
      <c r="X191" s="27"/>
      <c r="Y191" s="27"/>
      <c r="Z191" s="27"/>
      <c r="AA191" s="36" t="s">
        <v>234</v>
      </c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6"/>
      <c r="AP191" s="36" t="s">
        <v>237</v>
      </c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8"/>
      <c r="BE191" s="36" t="s">
        <v>245</v>
      </c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8"/>
    </row>
    <row r="192" spans="1:79" ht="32.1" customHeight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 t="s">
        <v>4</v>
      </c>
      <c r="AB192" s="27"/>
      <c r="AC192" s="27"/>
      <c r="AD192" s="27"/>
      <c r="AE192" s="27"/>
      <c r="AF192" s="27" t="s">
        <v>3</v>
      </c>
      <c r="AG192" s="27"/>
      <c r="AH192" s="27"/>
      <c r="AI192" s="27"/>
      <c r="AJ192" s="27"/>
      <c r="AK192" s="27" t="s">
        <v>89</v>
      </c>
      <c r="AL192" s="27"/>
      <c r="AM192" s="27"/>
      <c r="AN192" s="27"/>
      <c r="AO192" s="27"/>
      <c r="AP192" s="27" t="s">
        <v>4</v>
      </c>
      <c r="AQ192" s="27"/>
      <c r="AR192" s="27"/>
      <c r="AS192" s="27"/>
      <c r="AT192" s="27"/>
      <c r="AU192" s="27" t="s">
        <v>3</v>
      </c>
      <c r="AV192" s="27"/>
      <c r="AW192" s="27"/>
      <c r="AX192" s="27"/>
      <c r="AY192" s="27"/>
      <c r="AZ192" s="27" t="s">
        <v>96</v>
      </c>
      <c r="BA192" s="27"/>
      <c r="BB192" s="27"/>
      <c r="BC192" s="27"/>
      <c r="BD192" s="27"/>
      <c r="BE192" s="27" t="s">
        <v>4</v>
      </c>
      <c r="BF192" s="27"/>
      <c r="BG192" s="27"/>
      <c r="BH192" s="27"/>
      <c r="BI192" s="27"/>
      <c r="BJ192" s="27" t="s">
        <v>3</v>
      </c>
      <c r="BK192" s="27"/>
      <c r="BL192" s="27"/>
      <c r="BM192" s="27"/>
      <c r="BN192" s="27"/>
      <c r="BO192" s="27" t="s">
        <v>127</v>
      </c>
      <c r="BP192" s="27"/>
      <c r="BQ192" s="27"/>
      <c r="BR192" s="27"/>
      <c r="BS192" s="27"/>
    </row>
    <row r="193" spans="1:79" ht="15" customHeight="1" x14ac:dyDescent="0.25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3</v>
      </c>
      <c r="U193" s="27"/>
      <c r="V193" s="27"/>
      <c r="W193" s="27"/>
      <c r="X193" s="27"/>
      <c r="Y193" s="27"/>
      <c r="Z193" s="27"/>
      <c r="AA193" s="27">
        <v>4</v>
      </c>
      <c r="AB193" s="27"/>
      <c r="AC193" s="27"/>
      <c r="AD193" s="27"/>
      <c r="AE193" s="27"/>
      <c r="AF193" s="27">
        <v>5</v>
      </c>
      <c r="AG193" s="27"/>
      <c r="AH193" s="27"/>
      <c r="AI193" s="27"/>
      <c r="AJ193" s="27"/>
      <c r="AK193" s="27">
        <v>6</v>
      </c>
      <c r="AL193" s="27"/>
      <c r="AM193" s="27"/>
      <c r="AN193" s="27"/>
      <c r="AO193" s="27"/>
      <c r="AP193" s="27">
        <v>7</v>
      </c>
      <c r="AQ193" s="27"/>
      <c r="AR193" s="27"/>
      <c r="AS193" s="27"/>
      <c r="AT193" s="27"/>
      <c r="AU193" s="27">
        <v>8</v>
      </c>
      <c r="AV193" s="27"/>
      <c r="AW193" s="27"/>
      <c r="AX193" s="27"/>
      <c r="AY193" s="27"/>
      <c r="AZ193" s="27">
        <v>9</v>
      </c>
      <c r="BA193" s="27"/>
      <c r="BB193" s="27"/>
      <c r="BC193" s="27"/>
      <c r="BD193" s="27"/>
      <c r="BE193" s="27">
        <v>10</v>
      </c>
      <c r="BF193" s="27"/>
      <c r="BG193" s="27"/>
      <c r="BH193" s="27"/>
      <c r="BI193" s="27"/>
      <c r="BJ193" s="27">
        <v>11</v>
      </c>
      <c r="BK193" s="27"/>
      <c r="BL193" s="27"/>
      <c r="BM193" s="27"/>
      <c r="BN193" s="27"/>
      <c r="BO193" s="27">
        <v>12</v>
      </c>
      <c r="BP193" s="27"/>
      <c r="BQ193" s="27"/>
      <c r="BR193" s="27"/>
      <c r="BS193" s="27"/>
    </row>
    <row r="194" spans="1:79" s="1" customFormat="1" ht="15" hidden="1" customHeight="1" x14ac:dyDescent="0.25">
      <c r="A194" s="26" t="s">
        <v>69</v>
      </c>
      <c r="B194" s="26"/>
      <c r="C194" s="26"/>
      <c r="D194" s="26"/>
      <c r="E194" s="26"/>
      <c r="F194" s="26"/>
      <c r="G194" s="66" t="s">
        <v>57</v>
      </c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 t="s">
        <v>79</v>
      </c>
      <c r="U194" s="66"/>
      <c r="V194" s="66"/>
      <c r="W194" s="66"/>
      <c r="X194" s="66"/>
      <c r="Y194" s="66"/>
      <c r="Z194" s="66"/>
      <c r="AA194" s="30" t="s">
        <v>65</v>
      </c>
      <c r="AB194" s="30"/>
      <c r="AC194" s="30"/>
      <c r="AD194" s="30"/>
      <c r="AE194" s="30"/>
      <c r="AF194" s="30" t="s">
        <v>66</v>
      </c>
      <c r="AG194" s="30"/>
      <c r="AH194" s="30"/>
      <c r="AI194" s="30"/>
      <c r="AJ194" s="30"/>
      <c r="AK194" s="50" t="s">
        <v>122</v>
      </c>
      <c r="AL194" s="50"/>
      <c r="AM194" s="50"/>
      <c r="AN194" s="50"/>
      <c r="AO194" s="50"/>
      <c r="AP194" s="30" t="s">
        <v>67</v>
      </c>
      <c r="AQ194" s="30"/>
      <c r="AR194" s="30"/>
      <c r="AS194" s="30"/>
      <c r="AT194" s="30"/>
      <c r="AU194" s="30" t="s">
        <v>68</v>
      </c>
      <c r="AV194" s="30"/>
      <c r="AW194" s="30"/>
      <c r="AX194" s="30"/>
      <c r="AY194" s="30"/>
      <c r="AZ194" s="50" t="s">
        <v>122</v>
      </c>
      <c r="BA194" s="50"/>
      <c r="BB194" s="50"/>
      <c r="BC194" s="50"/>
      <c r="BD194" s="50"/>
      <c r="BE194" s="30" t="s">
        <v>58</v>
      </c>
      <c r="BF194" s="30"/>
      <c r="BG194" s="30"/>
      <c r="BH194" s="30"/>
      <c r="BI194" s="30"/>
      <c r="BJ194" s="30" t="s">
        <v>59</v>
      </c>
      <c r="BK194" s="30"/>
      <c r="BL194" s="30"/>
      <c r="BM194" s="30"/>
      <c r="BN194" s="30"/>
      <c r="BO194" s="50" t="s">
        <v>122</v>
      </c>
      <c r="BP194" s="50"/>
      <c r="BQ194" s="50"/>
      <c r="BR194" s="50"/>
      <c r="BS194" s="50"/>
      <c r="CA194" s="1" t="s">
        <v>44</v>
      </c>
    </row>
    <row r="195" spans="1:79" s="6" customFormat="1" ht="12.75" customHeight="1" x14ac:dyDescent="0.25">
      <c r="A195" s="84"/>
      <c r="B195" s="84"/>
      <c r="C195" s="84"/>
      <c r="D195" s="84"/>
      <c r="E195" s="84"/>
      <c r="F195" s="84"/>
      <c r="G195" s="117" t="s">
        <v>147</v>
      </c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8"/>
      <c r="U195" s="118"/>
      <c r="V195" s="118"/>
      <c r="W195" s="118"/>
      <c r="X195" s="118"/>
      <c r="Y195" s="118"/>
      <c r="Z195" s="118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>
        <f>IF(ISNUMBER(AA195),AA195,0)+IF(ISNUMBER(AF195),AF195,0)</f>
        <v>0</v>
      </c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>
        <f>IF(ISNUMBER(AP195),AP195,0)+IF(ISNUMBER(AU195),AU195,0)</f>
        <v>0</v>
      </c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>
        <f>IF(ISNUMBER(BE195),BE195,0)+IF(ISNUMBER(BJ195),BJ195,0)</f>
        <v>0</v>
      </c>
      <c r="BP195" s="115"/>
      <c r="BQ195" s="115"/>
      <c r="BR195" s="115"/>
      <c r="BS195" s="115"/>
      <c r="CA195" s="6" t="s">
        <v>45</v>
      </c>
    </row>
    <row r="197" spans="1:79" ht="13.5" customHeight="1" x14ac:dyDescent="0.25">
      <c r="A197" s="29" t="s">
        <v>266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5">
      <c r="A198" s="44" t="s">
        <v>233</v>
      </c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</row>
    <row r="199" spans="1:79" ht="15" customHeight="1" x14ac:dyDescent="0.25">
      <c r="A199" s="27" t="s">
        <v>6</v>
      </c>
      <c r="B199" s="27"/>
      <c r="C199" s="27"/>
      <c r="D199" s="27"/>
      <c r="E199" s="27"/>
      <c r="F199" s="27"/>
      <c r="G199" s="27" t="s">
        <v>126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13</v>
      </c>
      <c r="U199" s="27"/>
      <c r="V199" s="27"/>
      <c r="W199" s="27"/>
      <c r="X199" s="27"/>
      <c r="Y199" s="27"/>
      <c r="Z199" s="27"/>
      <c r="AA199" s="36" t="s">
        <v>255</v>
      </c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6"/>
      <c r="AP199" s="36" t="s">
        <v>260</v>
      </c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8"/>
    </row>
    <row r="200" spans="1:79" ht="32.1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 t="s">
        <v>4</v>
      </c>
      <c r="AB200" s="27"/>
      <c r="AC200" s="27"/>
      <c r="AD200" s="27"/>
      <c r="AE200" s="27"/>
      <c r="AF200" s="27" t="s">
        <v>3</v>
      </c>
      <c r="AG200" s="27"/>
      <c r="AH200" s="27"/>
      <c r="AI200" s="27"/>
      <c r="AJ200" s="27"/>
      <c r="AK200" s="27" t="s">
        <v>89</v>
      </c>
      <c r="AL200" s="27"/>
      <c r="AM200" s="27"/>
      <c r="AN200" s="27"/>
      <c r="AO200" s="27"/>
      <c r="AP200" s="27" t="s">
        <v>4</v>
      </c>
      <c r="AQ200" s="27"/>
      <c r="AR200" s="27"/>
      <c r="AS200" s="27"/>
      <c r="AT200" s="27"/>
      <c r="AU200" s="27" t="s">
        <v>3</v>
      </c>
      <c r="AV200" s="27"/>
      <c r="AW200" s="27"/>
      <c r="AX200" s="27"/>
      <c r="AY200" s="27"/>
      <c r="AZ200" s="27" t="s">
        <v>96</v>
      </c>
      <c r="BA200" s="27"/>
      <c r="BB200" s="27"/>
      <c r="BC200" s="27"/>
      <c r="BD200" s="27"/>
    </row>
    <row r="201" spans="1:79" ht="15" customHeight="1" x14ac:dyDescent="0.25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/>
      <c r="AA201" s="27">
        <v>4</v>
      </c>
      <c r="AB201" s="27"/>
      <c r="AC201" s="27"/>
      <c r="AD201" s="27"/>
      <c r="AE201" s="27"/>
      <c r="AF201" s="27">
        <v>5</v>
      </c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>
        <v>7</v>
      </c>
      <c r="AQ201" s="27"/>
      <c r="AR201" s="27"/>
      <c r="AS201" s="27"/>
      <c r="AT201" s="27"/>
      <c r="AU201" s="27">
        <v>8</v>
      </c>
      <c r="AV201" s="27"/>
      <c r="AW201" s="27"/>
      <c r="AX201" s="27"/>
      <c r="AY201" s="27"/>
      <c r="AZ201" s="27">
        <v>9</v>
      </c>
      <c r="BA201" s="27"/>
      <c r="BB201" s="27"/>
      <c r="BC201" s="27"/>
      <c r="BD201" s="27"/>
    </row>
    <row r="202" spans="1:79" s="1" customFormat="1" ht="12" hidden="1" customHeight="1" x14ac:dyDescent="0.25">
      <c r="A202" s="26" t="s">
        <v>69</v>
      </c>
      <c r="B202" s="26"/>
      <c r="C202" s="26"/>
      <c r="D202" s="26"/>
      <c r="E202" s="26"/>
      <c r="F202" s="26"/>
      <c r="G202" s="66" t="s">
        <v>57</v>
      </c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 t="s">
        <v>79</v>
      </c>
      <c r="U202" s="66"/>
      <c r="V202" s="66"/>
      <c r="W202" s="66"/>
      <c r="X202" s="66"/>
      <c r="Y202" s="66"/>
      <c r="Z202" s="66"/>
      <c r="AA202" s="30" t="s">
        <v>60</v>
      </c>
      <c r="AB202" s="30"/>
      <c r="AC202" s="30"/>
      <c r="AD202" s="30"/>
      <c r="AE202" s="30"/>
      <c r="AF202" s="30" t="s">
        <v>61</v>
      </c>
      <c r="AG202" s="30"/>
      <c r="AH202" s="30"/>
      <c r="AI202" s="30"/>
      <c r="AJ202" s="30"/>
      <c r="AK202" s="50" t="s">
        <v>122</v>
      </c>
      <c r="AL202" s="50"/>
      <c r="AM202" s="50"/>
      <c r="AN202" s="50"/>
      <c r="AO202" s="50"/>
      <c r="AP202" s="30" t="s">
        <v>62</v>
      </c>
      <c r="AQ202" s="30"/>
      <c r="AR202" s="30"/>
      <c r="AS202" s="30"/>
      <c r="AT202" s="30"/>
      <c r="AU202" s="30" t="s">
        <v>63</v>
      </c>
      <c r="AV202" s="30"/>
      <c r="AW202" s="30"/>
      <c r="AX202" s="30"/>
      <c r="AY202" s="30"/>
      <c r="AZ202" s="50" t="s">
        <v>122</v>
      </c>
      <c r="BA202" s="50"/>
      <c r="BB202" s="50"/>
      <c r="BC202" s="50"/>
      <c r="BD202" s="50"/>
      <c r="CA202" s="1" t="s">
        <v>46</v>
      </c>
    </row>
    <row r="203" spans="1:79" s="6" customFormat="1" x14ac:dyDescent="0.25">
      <c r="A203" s="84"/>
      <c r="B203" s="84"/>
      <c r="C203" s="84"/>
      <c r="D203" s="84"/>
      <c r="E203" s="84"/>
      <c r="F203" s="84"/>
      <c r="G203" s="117" t="s">
        <v>147</v>
      </c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8"/>
      <c r="U203" s="118"/>
      <c r="V203" s="118"/>
      <c r="W203" s="118"/>
      <c r="X203" s="118"/>
      <c r="Y203" s="118"/>
      <c r="Z203" s="118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>
        <f>IF(ISNUMBER(AA203),AA203,0)+IF(ISNUMBER(AF203),AF203,0)</f>
        <v>0</v>
      </c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>
        <f>IF(ISNUMBER(AP203),AP203,0)+IF(ISNUMBER(AU203),AU203,0)</f>
        <v>0</v>
      </c>
      <c r="BA203" s="115"/>
      <c r="BB203" s="115"/>
      <c r="BC203" s="115"/>
      <c r="BD203" s="115"/>
      <c r="CA203" s="6" t="s">
        <v>47</v>
      </c>
    </row>
    <row r="206" spans="1:79" ht="14.25" customHeight="1" x14ac:dyDescent="0.25">
      <c r="A206" s="29" t="s">
        <v>267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44" t="s">
        <v>233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</row>
    <row r="208" spans="1:79" ht="23.1" customHeight="1" x14ac:dyDescent="0.25">
      <c r="A208" s="27" t="s">
        <v>128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51" t="s">
        <v>129</v>
      </c>
      <c r="O208" s="52"/>
      <c r="P208" s="52"/>
      <c r="Q208" s="52"/>
      <c r="R208" s="52"/>
      <c r="S208" s="52"/>
      <c r="T208" s="52"/>
      <c r="U208" s="53"/>
      <c r="V208" s="51" t="s">
        <v>130</v>
      </c>
      <c r="W208" s="52"/>
      <c r="X208" s="52"/>
      <c r="Y208" s="52"/>
      <c r="Z208" s="53"/>
      <c r="AA208" s="27" t="s">
        <v>234</v>
      </c>
      <c r="AB208" s="27"/>
      <c r="AC208" s="27"/>
      <c r="AD208" s="27"/>
      <c r="AE208" s="27"/>
      <c r="AF208" s="27"/>
      <c r="AG208" s="27"/>
      <c r="AH208" s="27"/>
      <c r="AI208" s="27"/>
      <c r="AJ208" s="27" t="s">
        <v>237</v>
      </c>
      <c r="AK208" s="27"/>
      <c r="AL208" s="27"/>
      <c r="AM208" s="27"/>
      <c r="AN208" s="27"/>
      <c r="AO208" s="27"/>
      <c r="AP208" s="27"/>
      <c r="AQ208" s="27"/>
      <c r="AR208" s="27"/>
      <c r="AS208" s="27" t="s">
        <v>245</v>
      </c>
      <c r="AT208" s="27"/>
      <c r="AU208" s="27"/>
      <c r="AV208" s="27"/>
      <c r="AW208" s="27"/>
      <c r="AX208" s="27"/>
      <c r="AY208" s="27"/>
      <c r="AZ208" s="27"/>
      <c r="BA208" s="27"/>
      <c r="BB208" s="27" t="s">
        <v>255</v>
      </c>
      <c r="BC208" s="27"/>
      <c r="BD208" s="27"/>
      <c r="BE208" s="27"/>
      <c r="BF208" s="27"/>
      <c r="BG208" s="27"/>
      <c r="BH208" s="27"/>
      <c r="BI208" s="27"/>
      <c r="BJ208" s="27"/>
      <c r="BK208" s="27" t="s">
        <v>260</v>
      </c>
      <c r="BL208" s="27"/>
      <c r="BM208" s="27"/>
      <c r="BN208" s="27"/>
      <c r="BO208" s="27"/>
      <c r="BP208" s="27"/>
      <c r="BQ208" s="27"/>
      <c r="BR208" s="27"/>
      <c r="BS208" s="27"/>
    </row>
    <row r="209" spans="1:79" ht="95.2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54"/>
      <c r="O209" s="55"/>
      <c r="P209" s="55"/>
      <c r="Q209" s="55"/>
      <c r="R209" s="55"/>
      <c r="S209" s="55"/>
      <c r="T209" s="55"/>
      <c r="U209" s="56"/>
      <c r="V209" s="54"/>
      <c r="W209" s="55"/>
      <c r="X209" s="55"/>
      <c r="Y209" s="55"/>
      <c r="Z209" s="56"/>
      <c r="AA209" s="73" t="s">
        <v>133</v>
      </c>
      <c r="AB209" s="73"/>
      <c r="AC209" s="73"/>
      <c r="AD209" s="73"/>
      <c r="AE209" s="73"/>
      <c r="AF209" s="73" t="s">
        <v>134</v>
      </c>
      <c r="AG209" s="73"/>
      <c r="AH209" s="73"/>
      <c r="AI209" s="73"/>
      <c r="AJ209" s="73" t="s">
        <v>133</v>
      </c>
      <c r="AK209" s="73"/>
      <c r="AL209" s="73"/>
      <c r="AM209" s="73"/>
      <c r="AN209" s="73"/>
      <c r="AO209" s="73" t="s">
        <v>134</v>
      </c>
      <c r="AP209" s="73"/>
      <c r="AQ209" s="73"/>
      <c r="AR209" s="73"/>
      <c r="AS209" s="73" t="s">
        <v>133</v>
      </c>
      <c r="AT209" s="73"/>
      <c r="AU209" s="73"/>
      <c r="AV209" s="73"/>
      <c r="AW209" s="73"/>
      <c r="AX209" s="73" t="s">
        <v>134</v>
      </c>
      <c r="AY209" s="73"/>
      <c r="AZ209" s="73"/>
      <c r="BA209" s="73"/>
      <c r="BB209" s="73" t="s">
        <v>133</v>
      </c>
      <c r="BC209" s="73"/>
      <c r="BD209" s="73"/>
      <c r="BE209" s="73"/>
      <c r="BF209" s="73"/>
      <c r="BG209" s="73" t="s">
        <v>134</v>
      </c>
      <c r="BH209" s="73"/>
      <c r="BI209" s="73"/>
      <c r="BJ209" s="73"/>
      <c r="BK209" s="73" t="s">
        <v>133</v>
      </c>
      <c r="BL209" s="73"/>
      <c r="BM209" s="73"/>
      <c r="BN209" s="73"/>
      <c r="BO209" s="73"/>
      <c r="BP209" s="73" t="s">
        <v>134</v>
      </c>
      <c r="BQ209" s="73"/>
      <c r="BR209" s="73"/>
      <c r="BS209" s="73"/>
    </row>
    <row r="210" spans="1:79" ht="15" customHeight="1" x14ac:dyDescent="0.25">
      <c r="A210" s="27">
        <v>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6">
        <v>2</v>
      </c>
      <c r="O210" s="37"/>
      <c r="P210" s="37"/>
      <c r="Q210" s="37"/>
      <c r="R210" s="37"/>
      <c r="S210" s="37"/>
      <c r="T210" s="37"/>
      <c r="U210" s="38"/>
      <c r="V210" s="27">
        <v>3</v>
      </c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>
        <v>6</v>
      </c>
      <c r="AK210" s="27"/>
      <c r="AL210" s="27"/>
      <c r="AM210" s="27"/>
      <c r="AN210" s="27"/>
      <c r="AO210" s="27">
        <v>7</v>
      </c>
      <c r="AP210" s="27"/>
      <c r="AQ210" s="27"/>
      <c r="AR210" s="27"/>
      <c r="AS210" s="27">
        <v>8</v>
      </c>
      <c r="AT210" s="27"/>
      <c r="AU210" s="27"/>
      <c r="AV210" s="27"/>
      <c r="AW210" s="27"/>
      <c r="AX210" s="27">
        <v>9</v>
      </c>
      <c r="AY210" s="27"/>
      <c r="AZ210" s="27"/>
      <c r="BA210" s="27"/>
      <c r="BB210" s="27">
        <v>10</v>
      </c>
      <c r="BC210" s="27"/>
      <c r="BD210" s="27"/>
      <c r="BE210" s="27"/>
      <c r="BF210" s="27"/>
      <c r="BG210" s="27">
        <v>11</v>
      </c>
      <c r="BH210" s="27"/>
      <c r="BI210" s="27"/>
      <c r="BJ210" s="27"/>
      <c r="BK210" s="27">
        <v>12</v>
      </c>
      <c r="BL210" s="27"/>
      <c r="BM210" s="27"/>
      <c r="BN210" s="27"/>
      <c r="BO210" s="27"/>
      <c r="BP210" s="27">
        <v>13</v>
      </c>
      <c r="BQ210" s="27"/>
      <c r="BR210" s="27"/>
      <c r="BS210" s="27"/>
    </row>
    <row r="211" spans="1:79" s="1" customFormat="1" ht="12" hidden="1" customHeight="1" x14ac:dyDescent="0.25">
      <c r="A211" s="66" t="s">
        <v>146</v>
      </c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26" t="s">
        <v>131</v>
      </c>
      <c r="O211" s="26"/>
      <c r="P211" s="26"/>
      <c r="Q211" s="26"/>
      <c r="R211" s="26"/>
      <c r="S211" s="26"/>
      <c r="T211" s="26"/>
      <c r="U211" s="26"/>
      <c r="V211" s="26" t="s">
        <v>132</v>
      </c>
      <c r="W211" s="26"/>
      <c r="X211" s="26"/>
      <c r="Y211" s="26"/>
      <c r="Z211" s="26"/>
      <c r="AA211" s="30" t="s">
        <v>65</v>
      </c>
      <c r="AB211" s="30"/>
      <c r="AC211" s="30"/>
      <c r="AD211" s="30"/>
      <c r="AE211" s="30"/>
      <c r="AF211" s="30" t="s">
        <v>66</v>
      </c>
      <c r="AG211" s="30"/>
      <c r="AH211" s="30"/>
      <c r="AI211" s="30"/>
      <c r="AJ211" s="30" t="s">
        <v>67</v>
      </c>
      <c r="AK211" s="30"/>
      <c r="AL211" s="30"/>
      <c r="AM211" s="30"/>
      <c r="AN211" s="30"/>
      <c r="AO211" s="30" t="s">
        <v>68</v>
      </c>
      <c r="AP211" s="30"/>
      <c r="AQ211" s="30"/>
      <c r="AR211" s="30"/>
      <c r="AS211" s="30" t="s">
        <v>58</v>
      </c>
      <c r="AT211" s="30"/>
      <c r="AU211" s="30"/>
      <c r="AV211" s="30"/>
      <c r="AW211" s="30"/>
      <c r="AX211" s="30" t="s">
        <v>59</v>
      </c>
      <c r="AY211" s="30"/>
      <c r="AZ211" s="30"/>
      <c r="BA211" s="30"/>
      <c r="BB211" s="30" t="s">
        <v>60</v>
      </c>
      <c r="BC211" s="30"/>
      <c r="BD211" s="30"/>
      <c r="BE211" s="30"/>
      <c r="BF211" s="30"/>
      <c r="BG211" s="30" t="s">
        <v>61</v>
      </c>
      <c r="BH211" s="30"/>
      <c r="BI211" s="30"/>
      <c r="BJ211" s="30"/>
      <c r="BK211" s="30" t="s">
        <v>62</v>
      </c>
      <c r="BL211" s="30"/>
      <c r="BM211" s="30"/>
      <c r="BN211" s="30"/>
      <c r="BO211" s="30"/>
      <c r="BP211" s="30" t="s">
        <v>63</v>
      </c>
      <c r="BQ211" s="30"/>
      <c r="BR211" s="30"/>
      <c r="BS211" s="30"/>
      <c r="CA211" s="1" t="s">
        <v>48</v>
      </c>
    </row>
    <row r="212" spans="1:79" s="6" customFormat="1" ht="12.75" customHeight="1" x14ac:dyDescent="0.25">
      <c r="A212" s="117" t="s">
        <v>147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85"/>
      <c r="O212" s="86"/>
      <c r="P212" s="86"/>
      <c r="Q212" s="86"/>
      <c r="R212" s="86"/>
      <c r="S212" s="86"/>
      <c r="T212" s="86"/>
      <c r="U212" s="87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20"/>
      <c r="BQ212" s="121"/>
      <c r="BR212" s="121"/>
      <c r="BS212" s="122"/>
      <c r="CA212" s="6" t="s">
        <v>49</v>
      </c>
    </row>
    <row r="215" spans="1:79" ht="35.25" customHeight="1" x14ac:dyDescent="0.25">
      <c r="A215" s="29" t="s">
        <v>268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55.2" customHeight="1" x14ac:dyDescent="0.25">
      <c r="A216" s="124" t="s">
        <v>224</v>
      </c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</row>
    <row r="217" spans="1:79" ht="9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79" ht="9" customHeight="1" x14ac:dyDescent="0.25"/>
    <row r="219" spans="1:79" ht="28.5" customHeight="1" x14ac:dyDescent="0.25">
      <c r="A219" s="34" t="s">
        <v>252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4.25" customHeight="1" x14ac:dyDescent="0.25">
      <c r="A220" s="29" t="s">
        <v>235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5">
      <c r="A221" s="31" t="s">
        <v>233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79" ht="42.9" customHeight="1" x14ac:dyDescent="0.25">
      <c r="A222" s="73" t="s">
        <v>135</v>
      </c>
      <c r="B222" s="73"/>
      <c r="C222" s="73"/>
      <c r="D222" s="73"/>
      <c r="E222" s="73"/>
      <c r="F222" s="73"/>
      <c r="G222" s="27" t="s">
        <v>19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 t="s">
        <v>15</v>
      </c>
      <c r="U222" s="27"/>
      <c r="V222" s="27"/>
      <c r="W222" s="27"/>
      <c r="X222" s="27"/>
      <c r="Y222" s="27"/>
      <c r="Z222" s="27" t="s">
        <v>14</v>
      </c>
      <c r="AA222" s="27"/>
      <c r="AB222" s="27"/>
      <c r="AC222" s="27"/>
      <c r="AD222" s="27"/>
      <c r="AE222" s="27" t="s">
        <v>136</v>
      </c>
      <c r="AF222" s="27"/>
      <c r="AG222" s="27"/>
      <c r="AH222" s="27"/>
      <c r="AI222" s="27"/>
      <c r="AJ222" s="27"/>
      <c r="AK222" s="27" t="s">
        <v>137</v>
      </c>
      <c r="AL222" s="27"/>
      <c r="AM222" s="27"/>
      <c r="AN222" s="27"/>
      <c r="AO222" s="27"/>
      <c r="AP222" s="27"/>
      <c r="AQ222" s="27" t="s">
        <v>138</v>
      </c>
      <c r="AR222" s="27"/>
      <c r="AS222" s="27"/>
      <c r="AT222" s="27"/>
      <c r="AU222" s="27"/>
      <c r="AV222" s="27"/>
      <c r="AW222" s="27" t="s">
        <v>98</v>
      </c>
      <c r="AX222" s="27"/>
      <c r="AY222" s="27"/>
      <c r="AZ222" s="27"/>
      <c r="BA222" s="27"/>
      <c r="BB222" s="27"/>
      <c r="BC222" s="27"/>
      <c r="BD222" s="27"/>
      <c r="BE222" s="27"/>
      <c r="BF222" s="27"/>
      <c r="BG222" s="27" t="s">
        <v>139</v>
      </c>
      <c r="BH222" s="27"/>
      <c r="BI222" s="27"/>
      <c r="BJ222" s="27"/>
      <c r="BK222" s="27"/>
      <c r="BL222" s="27"/>
    </row>
    <row r="223" spans="1:79" ht="39.9" customHeight="1" x14ac:dyDescent="0.25">
      <c r="A223" s="73"/>
      <c r="B223" s="73"/>
      <c r="C223" s="73"/>
      <c r="D223" s="73"/>
      <c r="E223" s="73"/>
      <c r="F223" s="73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 t="s">
        <v>17</v>
      </c>
      <c r="AX223" s="27"/>
      <c r="AY223" s="27"/>
      <c r="AZ223" s="27"/>
      <c r="BA223" s="27"/>
      <c r="BB223" s="27" t="s">
        <v>16</v>
      </c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</row>
    <row r="224" spans="1:79" ht="15" customHeight="1" x14ac:dyDescent="0.25">
      <c r="A224" s="27">
        <v>1</v>
      </c>
      <c r="B224" s="27"/>
      <c r="C224" s="27"/>
      <c r="D224" s="27"/>
      <c r="E224" s="27"/>
      <c r="F224" s="27"/>
      <c r="G224" s="27">
        <v>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>
        <v>3</v>
      </c>
      <c r="U224" s="27"/>
      <c r="V224" s="27"/>
      <c r="W224" s="27"/>
      <c r="X224" s="27"/>
      <c r="Y224" s="27"/>
      <c r="Z224" s="27">
        <v>4</v>
      </c>
      <c r="AA224" s="27"/>
      <c r="AB224" s="27"/>
      <c r="AC224" s="27"/>
      <c r="AD224" s="27"/>
      <c r="AE224" s="27">
        <v>5</v>
      </c>
      <c r="AF224" s="27"/>
      <c r="AG224" s="27"/>
      <c r="AH224" s="27"/>
      <c r="AI224" s="27"/>
      <c r="AJ224" s="27"/>
      <c r="AK224" s="27">
        <v>6</v>
      </c>
      <c r="AL224" s="27"/>
      <c r="AM224" s="27"/>
      <c r="AN224" s="27"/>
      <c r="AO224" s="27"/>
      <c r="AP224" s="27"/>
      <c r="AQ224" s="27">
        <v>7</v>
      </c>
      <c r="AR224" s="27"/>
      <c r="AS224" s="27"/>
      <c r="AT224" s="27"/>
      <c r="AU224" s="27"/>
      <c r="AV224" s="27"/>
      <c r="AW224" s="27">
        <v>8</v>
      </c>
      <c r="AX224" s="27"/>
      <c r="AY224" s="27"/>
      <c r="AZ224" s="27"/>
      <c r="BA224" s="27"/>
      <c r="BB224" s="27">
        <v>9</v>
      </c>
      <c r="BC224" s="27"/>
      <c r="BD224" s="27"/>
      <c r="BE224" s="27"/>
      <c r="BF224" s="27"/>
      <c r="BG224" s="27">
        <v>10</v>
      </c>
      <c r="BH224" s="27"/>
      <c r="BI224" s="27"/>
      <c r="BJ224" s="27"/>
      <c r="BK224" s="27"/>
      <c r="BL224" s="27"/>
    </row>
    <row r="225" spans="1:79" s="1" customFormat="1" ht="12" hidden="1" customHeight="1" x14ac:dyDescent="0.25">
      <c r="A225" s="26" t="s">
        <v>64</v>
      </c>
      <c r="B225" s="26"/>
      <c r="C225" s="26"/>
      <c r="D225" s="26"/>
      <c r="E225" s="26"/>
      <c r="F225" s="26"/>
      <c r="G225" s="66" t="s">
        <v>57</v>
      </c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30" t="s">
        <v>80</v>
      </c>
      <c r="U225" s="30"/>
      <c r="V225" s="30"/>
      <c r="W225" s="30"/>
      <c r="X225" s="30"/>
      <c r="Y225" s="30"/>
      <c r="Z225" s="30" t="s">
        <v>81</v>
      </c>
      <c r="AA225" s="30"/>
      <c r="AB225" s="30"/>
      <c r="AC225" s="30"/>
      <c r="AD225" s="30"/>
      <c r="AE225" s="30" t="s">
        <v>82</v>
      </c>
      <c r="AF225" s="30"/>
      <c r="AG225" s="30"/>
      <c r="AH225" s="30"/>
      <c r="AI225" s="30"/>
      <c r="AJ225" s="30"/>
      <c r="AK225" s="30" t="s">
        <v>83</v>
      </c>
      <c r="AL225" s="30"/>
      <c r="AM225" s="30"/>
      <c r="AN225" s="30"/>
      <c r="AO225" s="30"/>
      <c r="AP225" s="30"/>
      <c r="AQ225" s="77" t="s">
        <v>99</v>
      </c>
      <c r="AR225" s="30"/>
      <c r="AS225" s="30"/>
      <c r="AT225" s="30"/>
      <c r="AU225" s="30"/>
      <c r="AV225" s="30"/>
      <c r="AW225" s="30" t="s">
        <v>84</v>
      </c>
      <c r="AX225" s="30"/>
      <c r="AY225" s="30"/>
      <c r="AZ225" s="30"/>
      <c r="BA225" s="30"/>
      <c r="BB225" s="30" t="s">
        <v>85</v>
      </c>
      <c r="BC225" s="30"/>
      <c r="BD225" s="30"/>
      <c r="BE225" s="30"/>
      <c r="BF225" s="30"/>
      <c r="BG225" s="77" t="s">
        <v>100</v>
      </c>
      <c r="BH225" s="30"/>
      <c r="BI225" s="30"/>
      <c r="BJ225" s="30"/>
      <c r="BK225" s="30"/>
      <c r="BL225" s="30"/>
      <c r="CA225" s="1" t="s">
        <v>50</v>
      </c>
    </row>
    <row r="226" spans="1:79" s="98" customFormat="1" ht="13.2" customHeight="1" x14ac:dyDescent="0.25">
      <c r="A226" s="109">
        <v>2111</v>
      </c>
      <c r="B226" s="109"/>
      <c r="C226" s="109"/>
      <c r="D226" s="109"/>
      <c r="E226" s="109"/>
      <c r="F226" s="109"/>
      <c r="G226" s="91" t="s">
        <v>176</v>
      </c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3"/>
      <c r="T226" s="116">
        <v>15567100</v>
      </c>
      <c r="U226" s="116"/>
      <c r="V226" s="116"/>
      <c r="W226" s="116"/>
      <c r="X226" s="116"/>
      <c r="Y226" s="116"/>
      <c r="Z226" s="116">
        <v>15567100</v>
      </c>
      <c r="AA226" s="116"/>
      <c r="AB226" s="116"/>
      <c r="AC226" s="116"/>
      <c r="AD226" s="116"/>
      <c r="AE226" s="116">
        <v>0</v>
      </c>
      <c r="AF226" s="116"/>
      <c r="AG226" s="116"/>
      <c r="AH226" s="116"/>
      <c r="AI226" s="116"/>
      <c r="AJ226" s="116"/>
      <c r="AK226" s="116">
        <v>0</v>
      </c>
      <c r="AL226" s="116"/>
      <c r="AM226" s="116"/>
      <c r="AN226" s="116"/>
      <c r="AO226" s="116"/>
      <c r="AP226" s="116"/>
      <c r="AQ226" s="116">
        <f>IF(ISNUMBER(AK226),AK226,0)-IF(ISNUMBER(AE226),AE226,0)</f>
        <v>0</v>
      </c>
      <c r="AR226" s="116"/>
      <c r="AS226" s="116"/>
      <c r="AT226" s="116"/>
      <c r="AU226" s="116"/>
      <c r="AV226" s="116"/>
      <c r="AW226" s="116">
        <v>0</v>
      </c>
      <c r="AX226" s="116"/>
      <c r="AY226" s="116"/>
      <c r="AZ226" s="116"/>
      <c r="BA226" s="116"/>
      <c r="BB226" s="116">
        <v>0</v>
      </c>
      <c r="BC226" s="116"/>
      <c r="BD226" s="116"/>
      <c r="BE226" s="116"/>
      <c r="BF226" s="116"/>
      <c r="BG226" s="116">
        <f>IF(ISNUMBER(Z226),Z226,0)+IF(ISNUMBER(AK226),AK226,0)</f>
        <v>15567100</v>
      </c>
      <c r="BH226" s="116"/>
      <c r="BI226" s="116"/>
      <c r="BJ226" s="116"/>
      <c r="BK226" s="116"/>
      <c r="BL226" s="116"/>
      <c r="CA226" s="98" t="s">
        <v>51</v>
      </c>
    </row>
    <row r="227" spans="1:79" s="98" customFormat="1" ht="13.2" customHeight="1" x14ac:dyDescent="0.25">
      <c r="A227" s="109">
        <v>2120</v>
      </c>
      <c r="B227" s="109"/>
      <c r="C227" s="109"/>
      <c r="D227" s="109"/>
      <c r="E227" s="109"/>
      <c r="F227" s="109"/>
      <c r="G227" s="91" t="s">
        <v>177</v>
      </c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3"/>
      <c r="T227" s="116">
        <v>3238000</v>
      </c>
      <c r="U227" s="116"/>
      <c r="V227" s="116"/>
      <c r="W227" s="116"/>
      <c r="X227" s="116"/>
      <c r="Y227" s="116"/>
      <c r="Z227" s="116">
        <v>3154715</v>
      </c>
      <c r="AA227" s="116"/>
      <c r="AB227" s="116"/>
      <c r="AC227" s="116"/>
      <c r="AD227" s="116"/>
      <c r="AE227" s="116">
        <v>0</v>
      </c>
      <c r="AF227" s="116"/>
      <c r="AG227" s="116"/>
      <c r="AH227" s="116"/>
      <c r="AI227" s="116"/>
      <c r="AJ227" s="116"/>
      <c r="AK227" s="116">
        <v>0</v>
      </c>
      <c r="AL227" s="116"/>
      <c r="AM227" s="116"/>
      <c r="AN227" s="116"/>
      <c r="AO227" s="116"/>
      <c r="AP227" s="116"/>
      <c r="AQ227" s="116">
        <f>IF(ISNUMBER(AK227),AK227,0)-IF(ISNUMBER(AE227),AE227,0)</f>
        <v>0</v>
      </c>
      <c r="AR227" s="116"/>
      <c r="AS227" s="116"/>
      <c r="AT227" s="116"/>
      <c r="AU227" s="116"/>
      <c r="AV227" s="116"/>
      <c r="AW227" s="116">
        <v>0</v>
      </c>
      <c r="AX227" s="116"/>
      <c r="AY227" s="116"/>
      <c r="AZ227" s="116"/>
      <c r="BA227" s="116"/>
      <c r="BB227" s="116">
        <v>0</v>
      </c>
      <c r="BC227" s="116"/>
      <c r="BD227" s="116"/>
      <c r="BE227" s="116"/>
      <c r="BF227" s="116"/>
      <c r="BG227" s="116">
        <f>IF(ISNUMBER(Z227),Z227,0)+IF(ISNUMBER(AK227),AK227,0)</f>
        <v>3154715</v>
      </c>
      <c r="BH227" s="116"/>
      <c r="BI227" s="116"/>
      <c r="BJ227" s="116"/>
      <c r="BK227" s="116"/>
      <c r="BL227" s="116"/>
    </row>
    <row r="228" spans="1:79" s="98" customFormat="1" ht="26.4" customHeight="1" x14ac:dyDescent="0.25">
      <c r="A228" s="109">
        <v>2210</v>
      </c>
      <c r="B228" s="109"/>
      <c r="C228" s="109"/>
      <c r="D228" s="109"/>
      <c r="E228" s="109"/>
      <c r="F228" s="109"/>
      <c r="G228" s="91" t="s">
        <v>178</v>
      </c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3"/>
      <c r="T228" s="116">
        <v>1014600</v>
      </c>
      <c r="U228" s="116"/>
      <c r="V228" s="116"/>
      <c r="W228" s="116"/>
      <c r="X228" s="116"/>
      <c r="Y228" s="116"/>
      <c r="Z228" s="116">
        <v>1014581</v>
      </c>
      <c r="AA228" s="116"/>
      <c r="AB228" s="116"/>
      <c r="AC228" s="116"/>
      <c r="AD228" s="116"/>
      <c r="AE228" s="116">
        <v>0</v>
      </c>
      <c r="AF228" s="116"/>
      <c r="AG228" s="116"/>
      <c r="AH228" s="116"/>
      <c r="AI228" s="116"/>
      <c r="AJ228" s="116"/>
      <c r="AK228" s="116">
        <v>0</v>
      </c>
      <c r="AL228" s="116"/>
      <c r="AM228" s="116"/>
      <c r="AN228" s="116"/>
      <c r="AO228" s="116"/>
      <c r="AP228" s="116"/>
      <c r="AQ228" s="116">
        <f>IF(ISNUMBER(AK228),AK228,0)-IF(ISNUMBER(AE228),AE228,0)</f>
        <v>0</v>
      </c>
      <c r="AR228" s="116"/>
      <c r="AS228" s="116"/>
      <c r="AT228" s="116"/>
      <c r="AU228" s="116"/>
      <c r="AV228" s="116"/>
      <c r="AW228" s="116">
        <v>0</v>
      </c>
      <c r="AX228" s="116"/>
      <c r="AY228" s="116"/>
      <c r="AZ228" s="116"/>
      <c r="BA228" s="116"/>
      <c r="BB228" s="116">
        <v>0</v>
      </c>
      <c r="BC228" s="116"/>
      <c r="BD228" s="116"/>
      <c r="BE228" s="116"/>
      <c r="BF228" s="116"/>
      <c r="BG228" s="116">
        <f>IF(ISNUMBER(Z228),Z228,0)+IF(ISNUMBER(AK228),AK228,0)</f>
        <v>1014581</v>
      </c>
      <c r="BH228" s="116"/>
      <c r="BI228" s="116"/>
      <c r="BJ228" s="116"/>
      <c r="BK228" s="116"/>
      <c r="BL228" s="116"/>
    </row>
    <row r="229" spans="1:79" s="98" customFormat="1" ht="13.2" customHeight="1" x14ac:dyDescent="0.25">
      <c r="A229" s="109">
        <v>2240</v>
      </c>
      <c r="B229" s="109"/>
      <c r="C229" s="109"/>
      <c r="D229" s="109"/>
      <c r="E229" s="109"/>
      <c r="F229" s="109"/>
      <c r="G229" s="91" t="s">
        <v>179</v>
      </c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3"/>
      <c r="T229" s="116">
        <v>1575100</v>
      </c>
      <c r="U229" s="116"/>
      <c r="V229" s="116"/>
      <c r="W229" s="116"/>
      <c r="X229" s="116"/>
      <c r="Y229" s="116"/>
      <c r="Z229" s="116">
        <v>1529117</v>
      </c>
      <c r="AA229" s="116"/>
      <c r="AB229" s="116"/>
      <c r="AC229" s="116"/>
      <c r="AD229" s="116"/>
      <c r="AE229" s="116">
        <v>0</v>
      </c>
      <c r="AF229" s="116"/>
      <c r="AG229" s="116"/>
      <c r="AH229" s="116"/>
      <c r="AI229" s="116"/>
      <c r="AJ229" s="116"/>
      <c r="AK229" s="116">
        <v>0</v>
      </c>
      <c r="AL229" s="116"/>
      <c r="AM229" s="116"/>
      <c r="AN229" s="116"/>
      <c r="AO229" s="116"/>
      <c r="AP229" s="116"/>
      <c r="AQ229" s="116">
        <f>IF(ISNUMBER(AK229),AK229,0)-IF(ISNUMBER(AE229),AE229,0)</f>
        <v>0</v>
      </c>
      <c r="AR229" s="116"/>
      <c r="AS229" s="116"/>
      <c r="AT229" s="116"/>
      <c r="AU229" s="116"/>
      <c r="AV229" s="116"/>
      <c r="AW229" s="116">
        <v>0</v>
      </c>
      <c r="AX229" s="116"/>
      <c r="AY229" s="116"/>
      <c r="AZ229" s="116"/>
      <c r="BA229" s="116"/>
      <c r="BB229" s="116">
        <v>0</v>
      </c>
      <c r="BC229" s="116"/>
      <c r="BD229" s="116"/>
      <c r="BE229" s="116"/>
      <c r="BF229" s="116"/>
      <c r="BG229" s="116">
        <f>IF(ISNUMBER(Z229),Z229,0)+IF(ISNUMBER(AK229),AK229,0)</f>
        <v>1529117</v>
      </c>
      <c r="BH229" s="116"/>
      <c r="BI229" s="116"/>
      <c r="BJ229" s="116"/>
      <c r="BK229" s="116"/>
      <c r="BL229" s="116"/>
    </row>
    <row r="230" spans="1:79" s="98" customFormat="1" ht="13.2" customHeight="1" x14ac:dyDescent="0.25">
      <c r="A230" s="109">
        <v>2250</v>
      </c>
      <c r="B230" s="109"/>
      <c r="C230" s="109"/>
      <c r="D230" s="109"/>
      <c r="E230" s="109"/>
      <c r="F230" s="109"/>
      <c r="G230" s="91" t="s">
        <v>180</v>
      </c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3"/>
      <c r="T230" s="116">
        <v>2700</v>
      </c>
      <c r="U230" s="116"/>
      <c r="V230" s="116"/>
      <c r="W230" s="116"/>
      <c r="X230" s="116"/>
      <c r="Y230" s="116"/>
      <c r="Z230" s="116">
        <v>2700</v>
      </c>
      <c r="AA230" s="116"/>
      <c r="AB230" s="116"/>
      <c r="AC230" s="116"/>
      <c r="AD230" s="116"/>
      <c r="AE230" s="116">
        <v>0</v>
      </c>
      <c r="AF230" s="116"/>
      <c r="AG230" s="116"/>
      <c r="AH230" s="116"/>
      <c r="AI230" s="116"/>
      <c r="AJ230" s="116"/>
      <c r="AK230" s="116">
        <v>0</v>
      </c>
      <c r="AL230" s="116"/>
      <c r="AM230" s="116"/>
      <c r="AN230" s="116"/>
      <c r="AO230" s="116"/>
      <c r="AP230" s="116"/>
      <c r="AQ230" s="116">
        <f>IF(ISNUMBER(AK230),AK230,0)-IF(ISNUMBER(AE230),AE230,0)</f>
        <v>0</v>
      </c>
      <c r="AR230" s="116"/>
      <c r="AS230" s="116"/>
      <c r="AT230" s="116"/>
      <c r="AU230" s="116"/>
      <c r="AV230" s="116"/>
      <c r="AW230" s="116">
        <v>0</v>
      </c>
      <c r="AX230" s="116"/>
      <c r="AY230" s="116"/>
      <c r="AZ230" s="116"/>
      <c r="BA230" s="116"/>
      <c r="BB230" s="116">
        <v>0</v>
      </c>
      <c r="BC230" s="116"/>
      <c r="BD230" s="116"/>
      <c r="BE230" s="116"/>
      <c r="BF230" s="116"/>
      <c r="BG230" s="116">
        <f>IF(ISNUMBER(Z230),Z230,0)+IF(ISNUMBER(AK230),AK230,0)</f>
        <v>2700</v>
      </c>
      <c r="BH230" s="116"/>
      <c r="BI230" s="116"/>
      <c r="BJ230" s="116"/>
      <c r="BK230" s="116"/>
      <c r="BL230" s="116"/>
    </row>
    <row r="231" spans="1:79" s="98" customFormat="1" ht="26.4" customHeight="1" x14ac:dyDescent="0.25">
      <c r="A231" s="109">
        <v>2272</v>
      </c>
      <c r="B231" s="109"/>
      <c r="C231" s="109"/>
      <c r="D231" s="109"/>
      <c r="E231" s="109"/>
      <c r="F231" s="109"/>
      <c r="G231" s="91" t="s">
        <v>181</v>
      </c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3"/>
      <c r="T231" s="116">
        <v>111900</v>
      </c>
      <c r="U231" s="116"/>
      <c r="V231" s="116"/>
      <c r="W231" s="116"/>
      <c r="X231" s="116"/>
      <c r="Y231" s="116"/>
      <c r="Z231" s="116">
        <v>52987</v>
      </c>
      <c r="AA231" s="116"/>
      <c r="AB231" s="116"/>
      <c r="AC231" s="116"/>
      <c r="AD231" s="116"/>
      <c r="AE231" s="116">
        <v>0</v>
      </c>
      <c r="AF231" s="116"/>
      <c r="AG231" s="116"/>
      <c r="AH231" s="116"/>
      <c r="AI231" s="116"/>
      <c r="AJ231" s="116"/>
      <c r="AK231" s="116">
        <v>0</v>
      </c>
      <c r="AL231" s="116"/>
      <c r="AM231" s="116"/>
      <c r="AN231" s="116"/>
      <c r="AO231" s="116"/>
      <c r="AP231" s="116"/>
      <c r="AQ231" s="116">
        <f>IF(ISNUMBER(AK231),AK231,0)-IF(ISNUMBER(AE231),AE231,0)</f>
        <v>0</v>
      </c>
      <c r="AR231" s="116"/>
      <c r="AS231" s="116"/>
      <c r="AT231" s="116"/>
      <c r="AU231" s="116"/>
      <c r="AV231" s="116"/>
      <c r="AW231" s="116">
        <v>0</v>
      </c>
      <c r="AX231" s="116"/>
      <c r="AY231" s="116"/>
      <c r="AZ231" s="116"/>
      <c r="BA231" s="116"/>
      <c r="BB231" s="116">
        <v>0</v>
      </c>
      <c r="BC231" s="116"/>
      <c r="BD231" s="116"/>
      <c r="BE231" s="116"/>
      <c r="BF231" s="116"/>
      <c r="BG231" s="116">
        <f>IF(ISNUMBER(Z231),Z231,0)+IF(ISNUMBER(AK231),AK231,0)</f>
        <v>52987</v>
      </c>
      <c r="BH231" s="116"/>
      <c r="BI231" s="116"/>
      <c r="BJ231" s="116"/>
      <c r="BK231" s="116"/>
      <c r="BL231" s="116"/>
    </row>
    <row r="232" spans="1:79" s="98" customFormat="1" ht="13.2" customHeight="1" x14ac:dyDescent="0.25">
      <c r="A232" s="109">
        <v>2273</v>
      </c>
      <c r="B232" s="109"/>
      <c r="C232" s="109"/>
      <c r="D232" s="109"/>
      <c r="E232" s="109"/>
      <c r="F232" s="109"/>
      <c r="G232" s="91" t="s">
        <v>182</v>
      </c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3"/>
      <c r="T232" s="116">
        <v>2418000</v>
      </c>
      <c r="U232" s="116"/>
      <c r="V232" s="116"/>
      <c r="W232" s="116"/>
      <c r="X232" s="116"/>
      <c r="Y232" s="116"/>
      <c r="Z232" s="116">
        <v>517933</v>
      </c>
      <c r="AA232" s="116"/>
      <c r="AB232" s="116"/>
      <c r="AC232" s="116"/>
      <c r="AD232" s="116"/>
      <c r="AE232" s="116">
        <v>0</v>
      </c>
      <c r="AF232" s="116"/>
      <c r="AG232" s="116"/>
      <c r="AH232" s="116"/>
      <c r="AI232" s="116"/>
      <c r="AJ232" s="116"/>
      <c r="AK232" s="116">
        <v>0</v>
      </c>
      <c r="AL232" s="116"/>
      <c r="AM232" s="116"/>
      <c r="AN232" s="116"/>
      <c r="AO232" s="116"/>
      <c r="AP232" s="116"/>
      <c r="AQ232" s="116">
        <f>IF(ISNUMBER(AK232),AK232,0)-IF(ISNUMBER(AE232),AE232,0)</f>
        <v>0</v>
      </c>
      <c r="AR232" s="116"/>
      <c r="AS232" s="116"/>
      <c r="AT232" s="116"/>
      <c r="AU232" s="116"/>
      <c r="AV232" s="116"/>
      <c r="AW232" s="116">
        <v>0</v>
      </c>
      <c r="AX232" s="116"/>
      <c r="AY232" s="116"/>
      <c r="AZ232" s="116"/>
      <c r="BA232" s="116"/>
      <c r="BB232" s="116">
        <v>0</v>
      </c>
      <c r="BC232" s="116"/>
      <c r="BD232" s="116"/>
      <c r="BE232" s="116"/>
      <c r="BF232" s="116"/>
      <c r="BG232" s="116">
        <f>IF(ISNUMBER(Z232),Z232,0)+IF(ISNUMBER(AK232),AK232,0)</f>
        <v>517933</v>
      </c>
      <c r="BH232" s="116"/>
      <c r="BI232" s="116"/>
      <c r="BJ232" s="116"/>
      <c r="BK232" s="116"/>
      <c r="BL232" s="116"/>
    </row>
    <row r="233" spans="1:79" s="98" customFormat="1" ht="13.2" customHeight="1" x14ac:dyDescent="0.25">
      <c r="A233" s="109">
        <v>2274</v>
      </c>
      <c r="B233" s="109"/>
      <c r="C233" s="109"/>
      <c r="D233" s="109"/>
      <c r="E233" s="109"/>
      <c r="F233" s="109"/>
      <c r="G233" s="91" t="s">
        <v>183</v>
      </c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3"/>
      <c r="T233" s="116">
        <v>2477000</v>
      </c>
      <c r="U233" s="116"/>
      <c r="V233" s="116"/>
      <c r="W233" s="116"/>
      <c r="X233" s="116"/>
      <c r="Y233" s="116"/>
      <c r="Z233" s="116">
        <v>806525</v>
      </c>
      <c r="AA233" s="116"/>
      <c r="AB233" s="116"/>
      <c r="AC233" s="116"/>
      <c r="AD233" s="116"/>
      <c r="AE233" s="116">
        <v>0</v>
      </c>
      <c r="AF233" s="116"/>
      <c r="AG233" s="116"/>
      <c r="AH233" s="116"/>
      <c r="AI233" s="116"/>
      <c r="AJ233" s="116"/>
      <c r="AK233" s="116">
        <v>0</v>
      </c>
      <c r="AL233" s="116"/>
      <c r="AM233" s="116"/>
      <c r="AN233" s="116"/>
      <c r="AO233" s="116"/>
      <c r="AP233" s="116"/>
      <c r="AQ233" s="116">
        <f>IF(ISNUMBER(AK233),AK233,0)-IF(ISNUMBER(AE233),AE233,0)</f>
        <v>0</v>
      </c>
      <c r="AR233" s="116"/>
      <c r="AS233" s="116"/>
      <c r="AT233" s="116"/>
      <c r="AU233" s="116"/>
      <c r="AV233" s="116"/>
      <c r="AW233" s="116">
        <v>0</v>
      </c>
      <c r="AX233" s="116"/>
      <c r="AY233" s="116"/>
      <c r="AZ233" s="116"/>
      <c r="BA233" s="116"/>
      <c r="BB233" s="116">
        <v>0</v>
      </c>
      <c r="BC233" s="116"/>
      <c r="BD233" s="116"/>
      <c r="BE233" s="116"/>
      <c r="BF233" s="116"/>
      <c r="BG233" s="116">
        <f>IF(ISNUMBER(Z233),Z233,0)+IF(ISNUMBER(AK233),AK233,0)</f>
        <v>806525</v>
      </c>
      <c r="BH233" s="116"/>
      <c r="BI233" s="116"/>
      <c r="BJ233" s="116"/>
      <c r="BK233" s="116"/>
      <c r="BL233" s="116"/>
    </row>
    <row r="234" spans="1:79" s="98" customFormat="1" ht="26.4" customHeight="1" x14ac:dyDescent="0.25">
      <c r="A234" s="109">
        <v>2275</v>
      </c>
      <c r="B234" s="109"/>
      <c r="C234" s="109"/>
      <c r="D234" s="109"/>
      <c r="E234" s="109"/>
      <c r="F234" s="109"/>
      <c r="G234" s="91" t="s">
        <v>184</v>
      </c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3"/>
      <c r="T234" s="116">
        <v>34500</v>
      </c>
      <c r="U234" s="116"/>
      <c r="V234" s="116"/>
      <c r="W234" s="116"/>
      <c r="X234" s="116"/>
      <c r="Y234" s="116"/>
      <c r="Z234" s="116">
        <v>13408</v>
      </c>
      <c r="AA234" s="116"/>
      <c r="AB234" s="116"/>
      <c r="AC234" s="116"/>
      <c r="AD234" s="116"/>
      <c r="AE234" s="116">
        <v>0</v>
      </c>
      <c r="AF234" s="116"/>
      <c r="AG234" s="116"/>
      <c r="AH234" s="116"/>
      <c r="AI234" s="116"/>
      <c r="AJ234" s="116"/>
      <c r="AK234" s="116">
        <v>0</v>
      </c>
      <c r="AL234" s="116"/>
      <c r="AM234" s="116"/>
      <c r="AN234" s="116"/>
      <c r="AO234" s="116"/>
      <c r="AP234" s="116"/>
      <c r="AQ234" s="116">
        <f>IF(ISNUMBER(AK234),AK234,0)-IF(ISNUMBER(AE234),AE234,0)</f>
        <v>0</v>
      </c>
      <c r="AR234" s="116"/>
      <c r="AS234" s="116"/>
      <c r="AT234" s="116"/>
      <c r="AU234" s="116"/>
      <c r="AV234" s="116"/>
      <c r="AW234" s="116">
        <v>0</v>
      </c>
      <c r="AX234" s="116"/>
      <c r="AY234" s="116"/>
      <c r="AZ234" s="116"/>
      <c r="BA234" s="116"/>
      <c r="BB234" s="116">
        <v>0</v>
      </c>
      <c r="BC234" s="116"/>
      <c r="BD234" s="116"/>
      <c r="BE234" s="116"/>
      <c r="BF234" s="116"/>
      <c r="BG234" s="116">
        <f>IF(ISNUMBER(Z234),Z234,0)+IF(ISNUMBER(AK234),AK234,0)</f>
        <v>13408</v>
      </c>
      <c r="BH234" s="116"/>
      <c r="BI234" s="116"/>
      <c r="BJ234" s="116"/>
      <c r="BK234" s="116"/>
      <c r="BL234" s="116"/>
    </row>
    <row r="235" spans="1:79" s="6" customFormat="1" ht="12.75" customHeight="1" x14ac:dyDescent="0.25">
      <c r="A235" s="84"/>
      <c r="B235" s="84"/>
      <c r="C235" s="84"/>
      <c r="D235" s="84"/>
      <c r="E235" s="84"/>
      <c r="F235" s="84"/>
      <c r="G235" s="99" t="s">
        <v>147</v>
      </c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1"/>
      <c r="T235" s="115">
        <v>26438900</v>
      </c>
      <c r="U235" s="115"/>
      <c r="V235" s="115"/>
      <c r="W235" s="115"/>
      <c r="X235" s="115"/>
      <c r="Y235" s="115"/>
      <c r="Z235" s="115">
        <v>22659066</v>
      </c>
      <c r="AA235" s="115"/>
      <c r="AB235" s="115"/>
      <c r="AC235" s="115"/>
      <c r="AD235" s="115"/>
      <c r="AE235" s="115">
        <v>0</v>
      </c>
      <c r="AF235" s="115"/>
      <c r="AG235" s="115"/>
      <c r="AH235" s="115"/>
      <c r="AI235" s="115"/>
      <c r="AJ235" s="115"/>
      <c r="AK235" s="115">
        <v>0</v>
      </c>
      <c r="AL235" s="115"/>
      <c r="AM235" s="115"/>
      <c r="AN235" s="115"/>
      <c r="AO235" s="115"/>
      <c r="AP235" s="115"/>
      <c r="AQ235" s="115">
        <f>IF(ISNUMBER(AK235),AK235,0)-IF(ISNUMBER(AE235),AE235,0)</f>
        <v>0</v>
      </c>
      <c r="AR235" s="115"/>
      <c r="AS235" s="115"/>
      <c r="AT235" s="115"/>
      <c r="AU235" s="115"/>
      <c r="AV235" s="115"/>
      <c r="AW235" s="115">
        <v>0</v>
      </c>
      <c r="AX235" s="115"/>
      <c r="AY235" s="115"/>
      <c r="AZ235" s="115"/>
      <c r="BA235" s="115"/>
      <c r="BB235" s="115">
        <v>0</v>
      </c>
      <c r="BC235" s="115"/>
      <c r="BD235" s="115"/>
      <c r="BE235" s="115"/>
      <c r="BF235" s="115"/>
      <c r="BG235" s="115">
        <f>IF(ISNUMBER(Z235),Z235,0)+IF(ISNUMBER(AK235),AK235,0)</f>
        <v>22659066</v>
      </c>
      <c r="BH235" s="115"/>
      <c r="BI235" s="115"/>
      <c r="BJ235" s="115"/>
      <c r="BK235" s="115"/>
      <c r="BL235" s="115"/>
    </row>
    <row r="237" spans="1:79" ht="14.25" customHeight="1" x14ac:dyDescent="0.25">
      <c r="A237" s="29" t="s">
        <v>253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 x14ac:dyDescent="0.25">
      <c r="A238" s="31" t="s">
        <v>233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79" ht="18" customHeight="1" x14ac:dyDescent="0.25">
      <c r="A239" s="27" t="s">
        <v>135</v>
      </c>
      <c r="B239" s="27"/>
      <c r="C239" s="27"/>
      <c r="D239" s="27"/>
      <c r="E239" s="27"/>
      <c r="F239" s="27"/>
      <c r="G239" s="27" t="s">
        <v>19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 t="s">
        <v>239</v>
      </c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 t="s">
        <v>250</v>
      </c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</row>
    <row r="240" spans="1:79" ht="42.9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140</v>
      </c>
      <c r="R240" s="27"/>
      <c r="S240" s="27"/>
      <c r="T240" s="27"/>
      <c r="U240" s="27"/>
      <c r="V240" s="73" t="s">
        <v>141</v>
      </c>
      <c r="W240" s="73"/>
      <c r="X240" s="73"/>
      <c r="Y240" s="73"/>
      <c r="Z240" s="27" t="s">
        <v>142</v>
      </c>
      <c r="AA240" s="27"/>
      <c r="AB240" s="27"/>
      <c r="AC240" s="27"/>
      <c r="AD240" s="27"/>
      <c r="AE240" s="27"/>
      <c r="AF240" s="27"/>
      <c r="AG240" s="27"/>
      <c r="AH240" s="27"/>
      <c r="AI240" s="27"/>
      <c r="AJ240" s="27" t="s">
        <v>143</v>
      </c>
      <c r="AK240" s="27"/>
      <c r="AL240" s="27"/>
      <c r="AM240" s="27"/>
      <c r="AN240" s="27"/>
      <c r="AO240" s="27" t="s">
        <v>20</v>
      </c>
      <c r="AP240" s="27"/>
      <c r="AQ240" s="27"/>
      <c r="AR240" s="27"/>
      <c r="AS240" s="27"/>
      <c r="AT240" s="73" t="s">
        <v>144</v>
      </c>
      <c r="AU240" s="73"/>
      <c r="AV240" s="73"/>
      <c r="AW240" s="73"/>
      <c r="AX240" s="27" t="s">
        <v>142</v>
      </c>
      <c r="AY240" s="27"/>
      <c r="AZ240" s="27"/>
      <c r="BA240" s="27"/>
      <c r="BB240" s="27"/>
      <c r="BC240" s="27"/>
      <c r="BD240" s="27"/>
      <c r="BE240" s="27"/>
      <c r="BF240" s="27"/>
      <c r="BG240" s="27"/>
      <c r="BH240" s="27" t="s">
        <v>145</v>
      </c>
      <c r="BI240" s="27"/>
      <c r="BJ240" s="27"/>
      <c r="BK240" s="27"/>
      <c r="BL240" s="27"/>
    </row>
    <row r="241" spans="1:79" ht="63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73"/>
      <c r="W241" s="73"/>
      <c r="X241" s="73"/>
      <c r="Y241" s="73"/>
      <c r="Z241" s="27" t="s">
        <v>17</v>
      </c>
      <c r="AA241" s="27"/>
      <c r="AB241" s="27"/>
      <c r="AC241" s="27"/>
      <c r="AD241" s="27"/>
      <c r="AE241" s="27" t="s">
        <v>16</v>
      </c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73"/>
      <c r="AU241" s="73"/>
      <c r="AV241" s="73"/>
      <c r="AW241" s="73"/>
      <c r="AX241" s="27" t="s">
        <v>17</v>
      </c>
      <c r="AY241" s="27"/>
      <c r="AZ241" s="27"/>
      <c r="BA241" s="27"/>
      <c r="BB241" s="27"/>
      <c r="BC241" s="27" t="s">
        <v>16</v>
      </c>
      <c r="BD241" s="27"/>
      <c r="BE241" s="27"/>
      <c r="BF241" s="27"/>
      <c r="BG241" s="27"/>
      <c r="BH241" s="27"/>
      <c r="BI241" s="27"/>
      <c r="BJ241" s="27"/>
      <c r="BK241" s="27"/>
      <c r="BL241" s="27"/>
    </row>
    <row r="242" spans="1:79" ht="15" customHeight="1" x14ac:dyDescent="0.25">
      <c r="A242" s="27">
        <v>1</v>
      </c>
      <c r="B242" s="27"/>
      <c r="C242" s="27"/>
      <c r="D242" s="27"/>
      <c r="E242" s="27"/>
      <c r="F242" s="27"/>
      <c r="G242" s="27">
        <v>2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>
        <v>3</v>
      </c>
      <c r="R242" s="27"/>
      <c r="S242" s="27"/>
      <c r="T242" s="27"/>
      <c r="U242" s="27"/>
      <c r="V242" s="27">
        <v>4</v>
      </c>
      <c r="W242" s="27"/>
      <c r="X242" s="27"/>
      <c r="Y242" s="27"/>
      <c r="Z242" s="27">
        <v>5</v>
      </c>
      <c r="AA242" s="27"/>
      <c r="AB242" s="27"/>
      <c r="AC242" s="27"/>
      <c r="AD242" s="27"/>
      <c r="AE242" s="27">
        <v>6</v>
      </c>
      <c r="AF242" s="27"/>
      <c r="AG242" s="27"/>
      <c r="AH242" s="27"/>
      <c r="AI242" s="27"/>
      <c r="AJ242" s="27">
        <v>7</v>
      </c>
      <c r="AK242" s="27"/>
      <c r="AL242" s="27"/>
      <c r="AM242" s="27"/>
      <c r="AN242" s="27"/>
      <c r="AO242" s="27">
        <v>8</v>
      </c>
      <c r="AP242" s="27"/>
      <c r="AQ242" s="27"/>
      <c r="AR242" s="27"/>
      <c r="AS242" s="27"/>
      <c r="AT242" s="27">
        <v>9</v>
      </c>
      <c r="AU242" s="27"/>
      <c r="AV242" s="27"/>
      <c r="AW242" s="27"/>
      <c r="AX242" s="27">
        <v>10</v>
      </c>
      <c r="AY242" s="27"/>
      <c r="AZ242" s="27"/>
      <c r="BA242" s="27"/>
      <c r="BB242" s="27"/>
      <c r="BC242" s="27">
        <v>11</v>
      </c>
      <c r="BD242" s="27"/>
      <c r="BE242" s="27"/>
      <c r="BF242" s="27"/>
      <c r="BG242" s="27"/>
      <c r="BH242" s="27">
        <v>12</v>
      </c>
      <c r="BI242" s="27"/>
      <c r="BJ242" s="27"/>
      <c r="BK242" s="27"/>
      <c r="BL242" s="27"/>
    </row>
    <row r="243" spans="1:79" s="1" customFormat="1" ht="12" hidden="1" customHeight="1" x14ac:dyDescent="0.25">
      <c r="A243" s="26" t="s">
        <v>64</v>
      </c>
      <c r="B243" s="26"/>
      <c r="C243" s="26"/>
      <c r="D243" s="26"/>
      <c r="E243" s="26"/>
      <c r="F243" s="26"/>
      <c r="G243" s="66" t="s">
        <v>57</v>
      </c>
      <c r="H243" s="66"/>
      <c r="I243" s="66"/>
      <c r="J243" s="66"/>
      <c r="K243" s="66"/>
      <c r="L243" s="66"/>
      <c r="M243" s="66"/>
      <c r="N243" s="66"/>
      <c r="O243" s="66"/>
      <c r="P243" s="66"/>
      <c r="Q243" s="30" t="s">
        <v>80</v>
      </c>
      <c r="R243" s="30"/>
      <c r="S243" s="30"/>
      <c r="T243" s="30"/>
      <c r="U243" s="30"/>
      <c r="V243" s="30" t="s">
        <v>81</v>
      </c>
      <c r="W243" s="30"/>
      <c r="X243" s="30"/>
      <c r="Y243" s="30"/>
      <c r="Z243" s="30" t="s">
        <v>82</v>
      </c>
      <c r="AA243" s="30"/>
      <c r="AB243" s="30"/>
      <c r="AC243" s="30"/>
      <c r="AD243" s="30"/>
      <c r="AE243" s="30" t="s">
        <v>83</v>
      </c>
      <c r="AF243" s="30"/>
      <c r="AG243" s="30"/>
      <c r="AH243" s="30"/>
      <c r="AI243" s="30"/>
      <c r="AJ243" s="77" t="s">
        <v>101</v>
      </c>
      <c r="AK243" s="30"/>
      <c r="AL243" s="30"/>
      <c r="AM243" s="30"/>
      <c r="AN243" s="30"/>
      <c r="AO243" s="30" t="s">
        <v>84</v>
      </c>
      <c r="AP243" s="30"/>
      <c r="AQ243" s="30"/>
      <c r="AR243" s="30"/>
      <c r="AS243" s="30"/>
      <c r="AT243" s="77" t="s">
        <v>102</v>
      </c>
      <c r="AU243" s="30"/>
      <c r="AV243" s="30"/>
      <c r="AW243" s="30"/>
      <c r="AX243" s="30" t="s">
        <v>85</v>
      </c>
      <c r="AY243" s="30"/>
      <c r="AZ243" s="30"/>
      <c r="BA243" s="30"/>
      <c r="BB243" s="30"/>
      <c r="BC243" s="30" t="s">
        <v>86</v>
      </c>
      <c r="BD243" s="30"/>
      <c r="BE243" s="30"/>
      <c r="BF243" s="30"/>
      <c r="BG243" s="30"/>
      <c r="BH243" s="77" t="s">
        <v>101</v>
      </c>
      <c r="BI243" s="30"/>
      <c r="BJ243" s="30"/>
      <c r="BK243" s="30"/>
      <c r="BL243" s="30"/>
      <c r="CA243" s="1" t="s">
        <v>52</v>
      </c>
    </row>
    <row r="244" spans="1:79" s="98" customFormat="1" ht="13.2" customHeight="1" x14ac:dyDescent="0.25">
      <c r="A244" s="109">
        <v>2111</v>
      </c>
      <c r="B244" s="109"/>
      <c r="C244" s="109"/>
      <c r="D244" s="109"/>
      <c r="E244" s="109"/>
      <c r="F244" s="109"/>
      <c r="G244" s="91" t="s">
        <v>176</v>
      </c>
      <c r="H244" s="92"/>
      <c r="I244" s="92"/>
      <c r="J244" s="92"/>
      <c r="K244" s="92"/>
      <c r="L244" s="92"/>
      <c r="M244" s="92"/>
      <c r="N244" s="92"/>
      <c r="O244" s="92"/>
      <c r="P244" s="93"/>
      <c r="Q244" s="116">
        <v>21494100</v>
      </c>
      <c r="R244" s="116"/>
      <c r="S244" s="116"/>
      <c r="T244" s="116"/>
      <c r="U244" s="116"/>
      <c r="V244" s="116">
        <v>0</v>
      </c>
      <c r="W244" s="116"/>
      <c r="X244" s="116"/>
      <c r="Y244" s="116"/>
      <c r="Z244" s="116">
        <v>0</v>
      </c>
      <c r="AA244" s="116"/>
      <c r="AB244" s="116"/>
      <c r="AC244" s="116"/>
      <c r="AD244" s="116"/>
      <c r="AE244" s="116">
        <v>0</v>
      </c>
      <c r="AF244" s="116"/>
      <c r="AG244" s="116"/>
      <c r="AH244" s="116"/>
      <c r="AI244" s="116"/>
      <c r="AJ244" s="116">
        <f>IF(ISNUMBER(Q244),Q244,0)-IF(ISNUMBER(Z244),Z244,0)</f>
        <v>21494100</v>
      </c>
      <c r="AK244" s="116"/>
      <c r="AL244" s="116"/>
      <c r="AM244" s="116"/>
      <c r="AN244" s="116"/>
      <c r="AO244" s="116">
        <v>19909200</v>
      </c>
      <c r="AP244" s="116"/>
      <c r="AQ244" s="116"/>
      <c r="AR244" s="116"/>
      <c r="AS244" s="116"/>
      <c r="AT244" s="116">
        <f>IF(ISNUMBER(V244),V244,0)-IF(ISNUMBER(Z244),Z244,0)-IF(ISNUMBER(AE244),AE244,0)</f>
        <v>0</v>
      </c>
      <c r="AU244" s="116"/>
      <c r="AV244" s="116"/>
      <c r="AW244" s="116"/>
      <c r="AX244" s="116">
        <v>0</v>
      </c>
      <c r="AY244" s="116"/>
      <c r="AZ244" s="116"/>
      <c r="BA244" s="116"/>
      <c r="BB244" s="116"/>
      <c r="BC244" s="116">
        <v>0</v>
      </c>
      <c r="BD244" s="116"/>
      <c r="BE244" s="116"/>
      <c r="BF244" s="116"/>
      <c r="BG244" s="116"/>
      <c r="BH244" s="116">
        <f>IF(ISNUMBER(AO244),AO244,0)-IF(ISNUMBER(AX244),AX244,0)</f>
        <v>19909200</v>
      </c>
      <c r="BI244" s="116"/>
      <c r="BJ244" s="116"/>
      <c r="BK244" s="116"/>
      <c r="BL244" s="116"/>
      <c r="CA244" s="98" t="s">
        <v>53</v>
      </c>
    </row>
    <row r="245" spans="1:79" s="98" customFormat="1" ht="13.2" customHeight="1" x14ac:dyDescent="0.25">
      <c r="A245" s="109">
        <v>2120</v>
      </c>
      <c r="B245" s="109"/>
      <c r="C245" s="109"/>
      <c r="D245" s="109"/>
      <c r="E245" s="109"/>
      <c r="F245" s="109"/>
      <c r="G245" s="91" t="s">
        <v>177</v>
      </c>
      <c r="H245" s="92"/>
      <c r="I245" s="92"/>
      <c r="J245" s="92"/>
      <c r="K245" s="92"/>
      <c r="L245" s="92"/>
      <c r="M245" s="92"/>
      <c r="N245" s="92"/>
      <c r="O245" s="92"/>
      <c r="P245" s="93"/>
      <c r="Q245" s="116">
        <v>4423200</v>
      </c>
      <c r="R245" s="116"/>
      <c r="S245" s="116"/>
      <c r="T245" s="116"/>
      <c r="U245" s="116"/>
      <c r="V245" s="116">
        <v>0</v>
      </c>
      <c r="W245" s="116"/>
      <c r="X245" s="116"/>
      <c r="Y245" s="116"/>
      <c r="Z245" s="116">
        <v>0</v>
      </c>
      <c r="AA245" s="116"/>
      <c r="AB245" s="116"/>
      <c r="AC245" s="116"/>
      <c r="AD245" s="116"/>
      <c r="AE245" s="116">
        <v>0</v>
      </c>
      <c r="AF245" s="116"/>
      <c r="AG245" s="116"/>
      <c r="AH245" s="116"/>
      <c r="AI245" s="116"/>
      <c r="AJ245" s="116">
        <f>IF(ISNUMBER(Q245),Q245,0)-IF(ISNUMBER(Z245),Z245,0)</f>
        <v>4423200</v>
      </c>
      <c r="AK245" s="116"/>
      <c r="AL245" s="116"/>
      <c r="AM245" s="116"/>
      <c r="AN245" s="116"/>
      <c r="AO245" s="116">
        <v>4018900</v>
      </c>
      <c r="AP245" s="116"/>
      <c r="AQ245" s="116"/>
      <c r="AR245" s="116"/>
      <c r="AS245" s="116"/>
      <c r="AT245" s="116">
        <f>IF(ISNUMBER(V245),V245,0)-IF(ISNUMBER(Z245),Z245,0)-IF(ISNUMBER(AE245),AE245,0)</f>
        <v>0</v>
      </c>
      <c r="AU245" s="116"/>
      <c r="AV245" s="116"/>
      <c r="AW245" s="116"/>
      <c r="AX245" s="116">
        <v>0</v>
      </c>
      <c r="AY245" s="116"/>
      <c r="AZ245" s="116"/>
      <c r="BA245" s="116"/>
      <c r="BB245" s="116"/>
      <c r="BC245" s="116">
        <v>0</v>
      </c>
      <c r="BD245" s="116"/>
      <c r="BE245" s="116"/>
      <c r="BF245" s="116"/>
      <c r="BG245" s="116"/>
      <c r="BH245" s="116">
        <f>IF(ISNUMBER(AO245),AO245,0)-IF(ISNUMBER(AX245),AX245,0)</f>
        <v>4018900</v>
      </c>
      <c r="BI245" s="116"/>
      <c r="BJ245" s="116"/>
      <c r="BK245" s="116"/>
      <c r="BL245" s="116"/>
    </row>
    <row r="246" spans="1:79" s="98" customFormat="1" ht="26.4" customHeight="1" x14ac:dyDescent="0.25">
      <c r="A246" s="109">
        <v>2210</v>
      </c>
      <c r="B246" s="109"/>
      <c r="C246" s="109"/>
      <c r="D246" s="109"/>
      <c r="E246" s="109"/>
      <c r="F246" s="109"/>
      <c r="G246" s="91" t="s">
        <v>178</v>
      </c>
      <c r="H246" s="92"/>
      <c r="I246" s="92"/>
      <c r="J246" s="92"/>
      <c r="K246" s="92"/>
      <c r="L246" s="92"/>
      <c r="M246" s="92"/>
      <c r="N246" s="92"/>
      <c r="O246" s="92"/>
      <c r="P246" s="93"/>
      <c r="Q246" s="116">
        <v>791900</v>
      </c>
      <c r="R246" s="116"/>
      <c r="S246" s="116"/>
      <c r="T246" s="116"/>
      <c r="U246" s="116"/>
      <c r="V246" s="116">
        <v>0</v>
      </c>
      <c r="W246" s="116"/>
      <c r="X246" s="116"/>
      <c r="Y246" s="116"/>
      <c r="Z246" s="116">
        <v>0</v>
      </c>
      <c r="AA246" s="116"/>
      <c r="AB246" s="116"/>
      <c r="AC246" s="116"/>
      <c r="AD246" s="116"/>
      <c r="AE246" s="116">
        <v>0</v>
      </c>
      <c r="AF246" s="116"/>
      <c r="AG246" s="116"/>
      <c r="AH246" s="116"/>
      <c r="AI246" s="116"/>
      <c r="AJ246" s="116">
        <f>IF(ISNUMBER(Q246),Q246,0)-IF(ISNUMBER(Z246),Z246,0)</f>
        <v>791900</v>
      </c>
      <c r="AK246" s="116"/>
      <c r="AL246" s="116"/>
      <c r="AM246" s="116"/>
      <c r="AN246" s="116"/>
      <c r="AO246" s="116">
        <v>800000</v>
      </c>
      <c r="AP246" s="116"/>
      <c r="AQ246" s="116"/>
      <c r="AR246" s="116"/>
      <c r="AS246" s="116"/>
      <c r="AT246" s="116">
        <f>IF(ISNUMBER(V246),V246,0)-IF(ISNUMBER(Z246),Z246,0)-IF(ISNUMBER(AE246),AE246,0)</f>
        <v>0</v>
      </c>
      <c r="AU246" s="116"/>
      <c r="AV246" s="116"/>
      <c r="AW246" s="116"/>
      <c r="AX246" s="116">
        <v>0</v>
      </c>
      <c r="AY246" s="116"/>
      <c r="AZ246" s="116"/>
      <c r="BA246" s="116"/>
      <c r="BB246" s="116"/>
      <c r="BC246" s="116">
        <v>0</v>
      </c>
      <c r="BD246" s="116"/>
      <c r="BE246" s="116"/>
      <c r="BF246" s="116"/>
      <c r="BG246" s="116"/>
      <c r="BH246" s="116">
        <f>IF(ISNUMBER(AO246),AO246,0)-IF(ISNUMBER(AX246),AX246,0)</f>
        <v>800000</v>
      </c>
      <c r="BI246" s="116"/>
      <c r="BJ246" s="116"/>
      <c r="BK246" s="116"/>
      <c r="BL246" s="116"/>
    </row>
    <row r="247" spans="1:79" s="98" customFormat="1" ht="26.4" customHeight="1" x14ac:dyDescent="0.25">
      <c r="A247" s="109">
        <v>2240</v>
      </c>
      <c r="B247" s="109"/>
      <c r="C247" s="109"/>
      <c r="D247" s="109"/>
      <c r="E247" s="109"/>
      <c r="F247" s="109"/>
      <c r="G247" s="91" t="s">
        <v>179</v>
      </c>
      <c r="H247" s="92"/>
      <c r="I247" s="92"/>
      <c r="J247" s="92"/>
      <c r="K247" s="92"/>
      <c r="L247" s="92"/>
      <c r="M247" s="92"/>
      <c r="N247" s="92"/>
      <c r="O247" s="92"/>
      <c r="P247" s="93"/>
      <c r="Q247" s="116">
        <v>1800000</v>
      </c>
      <c r="R247" s="116"/>
      <c r="S247" s="116"/>
      <c r="T247" s="116"/>
      <c r="U247" s="116"/>
      <c r="V247" s="116">
        <v>0</v>
      </c>
      <c r="W247" s="116"/>
      <c r="X247" s="116"/>
      <c r="Y247" s="116"/>
      <c r="Z247" s="116">
        <v>0</v>
      </c>
      <c r="AA247" s="116"/>
      <c r="AB247" s="116"/>
      <c r="AC247" s="116"/>
      <c r="AD247" s="116"/>
      <c r="AE247" s="116">
        <v>0</v>
      </c>
      <c r="AF247" s="116"/>
      <c r="AG247" s="116"/>
      <c r="AH247" s="116"/>
      <c r="AI247" s="116"/>
      <c r="AJ247" s="116">
        <f>IF(ISNUMBER(Q247),Q247,0)-IF(ISNUMBER(Z247),Z247,0)</f>
        <v>1800000</v>
      </c>
      <c r="AK247" s="116"/>
      <c r="AL247" s="116"/>
      <c r="AM247" s="116"/>
      <c r="AN247" s="116"/>
      <c r="AO247" s="116">
        <v>2111100</v>
      </c>
      <c r="AP247" s="116"/>
      <c r="AQ247" s="116"/>
      <c r="AR247" s="116"/>
      <c r="AS247" s="116"/>
      <c r="AT247" s="116">
        <f>IF(ISNUMBER(V247),V247,0)-IF(ISNUMBER(Z247),Z247,0)-IF(ISNUMBER(AE247),AE247,0)</f>
        <v>0</v>
      </c>
      <c r="AU247" s="116"/>
      <c r="AV247" s="116"/>
      <c r="AW247" s="116"/>
      <c r="AX247" s="116">
        <v>0</v>
      </c>
      <c r="AY247" s="116"/>
      <c r="AZ247" s="116"/>
      <c r="BA247" s="116"/>
      <c r="BB247" s="116"/>
      <c r="BC247" s="116">
        <v>0</v>
      </c>
      <c r="BD247" s="116"/>
      <c r="BE247" s="116"/>
      <c r="BF247" s="116"/>
      <c r="BG247" s="116"/>
      <c r="BH247" s="116">
        <f>IF(ISNUMBER(AO247),AO247,0)-IF(ISNUMBER(AX247),AX247,0)</f>
        <v>2111100</v>
      </c>
      <c r="BI247" s="116"/>
      <c r="BJ247" s="116"/>
      <c r="BK247" s="116"/>
      <c r="BL247" s="116"/>
    </row>
    <row r="248" spans="1:79" s="98" customFormat="1" ht="13.2" customHeight="1" x14ac:dyDescent="0.25">
      <c r="A248" s="109">
        <v>2250</v>
      </c>
      <c r="B248" s="109"/>
      <c r="C248" s="109"/>
      <c r="D248" s="109"/>
      <c r="E248" s="109"/>
      <c r="F248" s="109"/>
      <c r="G248" s="91" t="s">
        <v>180</v>
      </c>
      <c r="H248" s="92"/>
      <c r="I248" s="92"/>
      <c r="J248" s="92"/>
      <c r="K248" s="92"/>
      <c r="L248" s="92"/>
      <c r="M248" s="92"/>
      <c r="N248" s="92"/>
      <c r="O248" s="92"/>
      <c r="P248" s="93"/>
      <c r="Q248" s="116">
        <v>3000</v>
      </c>
      <c r="R248" s="116"/>
      <c r="S248" s="116"/>
      <c r="T248" s="116"/>
      <c r="U248" s="116"/>
      <c r="V248" s="116">
        <v>0</v>
      </c>
      <c r="W248" s="116"/>
      <c r="X248" s="116"/>
      <c r="Y248" s="116"/>
      <c r="Z248" s="116">
        <v>0</v>
      </c>
      <c r="AA248" s="116"/>
      <c r="AB248" s="116"/>
      <c r="AC248" s="116"/>
      <c r="AD248" s="116"/>
      <c r="AE248" s="116">
        <v>0</v>
      </c>
      <c r="AF248" s="116"/>
      <c r="AG248" s="116"/>
      <c r="AH248" s="116"/>
      <c r="AI248" s="116"/>
      <c r="AJ248" s="116">
        <f>IF(ISNUMBER(Q248),Q248,0)-IF(ISNUMBER(Z248),Z248,0)</f>
        <v>3000</v>
      </c>
      <c r="AK248" s="116"/>
      <c r="AL248" s="116"/>
      <c r="AM248" s="116"/>
      <c r="AN248" s="116"/>
      <c r="AO248" s="116">
        <v>3000</v>
      </c>
      <c r="AP248" s="116"/>
      <c r="AQ248" s="116"/>
      <c r="AR248" s="116"/>
      <c r="AS248" s="116"/>
      <c r="AT248" s="116">
        <f>IF(ISNUMBER(V248),V248,0)-IF(ISNUMBER(Z248),Z248,0)-IF(ISNUMBER(AE248),AE248,0)</f>
        <v>0</v>
      </c>
      <c r="AU248" s="116"/>
      <c r="AV248" s="116"/>
      <c r="AW248" s="116"/>
      <c r="AX248" s="116">
        <v>0</v>
      </c>
      <c r="AY248" s="116"/>
      <c r="AZ248" s="116"/>
      <c r="BA248" s="116"/>
      <c r="BB248" s="116"/>
      <c r="BC248" s="116">
        <v>0</v>
      </c>
      <c r="BD248" s="116"/>
      <c r="BE248" s="116"/>
      <c r="BF248" s="116"/>
      <c r="BG248" s="116"/>
      <c r="BH248" s="116">
        <f>IF(ISNUMBER(AO248),AO248,0)-IF(ISNUMBER(AX248),AX248,0)</f>
        <v>3000</v>
      </c>
      <c r="BI248" s="116"/>
      <c r="BJ248" s="116"/>
      <c r="BK248" s="116"/>
      <c r="BL248" s="116"/>
    </row>
    <row r="249" spans="1:79" s="98" customFormat="1" ht="26.4" customHeight="1" x14ac:dyDescent="0.25">
      <c r="A249" s="109">
        <v>2272</v>
      </c>
      <c r="B249" s="109"/>
      <c r="C249" s="109"/>
      <c r="D249" s="109"/>
      <c r="E249" s="109"/>
      <c r="F249" s="109"/>
      <c r="G249" s="91" t="s">
        <v>181</v>
      </c>
      <c r="H249" s="92"/>
      <c r="I249" s="92"/>
      <c r="J249" s="92"/>
      <c r="K249" s="92"/>
      <c r="L249" s="92"/>
      <c r="M249" s="92"/>
      <c r="N249" s="92"/>
      <c r="O249" s="92"/>
      <c r="P249" s="93"/>
      <c r="Q249" s="116">
        <v>184600</v>
      </c>
      <c r="R249" s="116"/>
      <c r="S249" s="116"/>
      <c r="T249" s="116"/>
      <c r="U249" s="116"/>
      <c r="V249" s="116">
        <v>0</v>
      </c>
      <c r="W249" s="116"/>
      <c r="X249" s="116"/>
      <c r="Y249" s="116"/>
      <c r="Z249" s="116">
        <v>0</v>
      </c>
      <c r="AA249" s="116"/>
      <c r="AB249" s="116"/>
      <c r="AC249" s="116"/>
      <c r="AD249" s="116"/>
      <c r="AE249" s="116">
        <v>0</v>
      </c>
      <c r="AF249" s="116"/>
      <c r="AG249" s="116"/>
      <c r="AH249" s="116"/>
      <c r="AI249" s="116"/>
      <c r="AJ249" s="116">
        <f>IF(ISNUMBER(Q249),Q249,0)-IF(ISNUMBER(Z249),Z249,0)</f>
        <v>184600</v>
      </c>
      <c r="AK249" s="116"/>
      <c r="AL249" s="116"/>
      <c r="AM249" s="116"/>
      <c r="AN249" s="116"/>
      <c r="AO249" s="116">
        <v>200000</v>
      </c>
      <c r="AP249" s="116"/>
      <c r="AQ249" s="116"/>
      <c r="AR249" s="116"/>
      <c r="AS249" s="116"/>
      <c r="AT249" s="116">
        <f>IF(ISNUMBER(V249),V249,0)-IF(ISNUMBER(Z249),Z249,0)-IF(ISNUMBER(AE249),AE249,0)</f>
        <v>0</v>
      </c>
      <c r="AU249" s="116"/>
      <c r="AV249" s="116"/>
      <c r="AW249" s="116"/>
      <c r="AX249" s="116">
        <v>0</v>
      </c>
      <c r="AY249" s="116"/>
      <c r="AZ249" s="116"/>
      <c r="BA249" s="116"/>
      <c r="BB249" s="116"/>
      <c r="BC249" s="116">
        <v>0</v>
      </c>
      <c r="BD249" s="116"/>
      <c r="BE249" s="116"/>
      <c r="BF249" s="116"/>
      <c r="BG249" s="116"/>
      <c r="BH249" s="116">
        <f>IF(ISNUMBER(AO249),AO249,0)-IF(ISNUMBER(AX249),AX249,0)</f>
        <v>200000</v>
      </c>
      <c r="BI249" s="116"/>
      <c r="BJ249" s="116"/>
      <c r="BK249" s="116"/>
      <c r="BL249" s="116"/>
    </row>
    <row r="250" spans="1:79" s="98" customFormat="1" ht="13.2" customHeight="1" x14ac:dyDescent="0.25">
      <c r="A250" s="109">
        <v>2273</v>
      </c>
      <c r="B250" s="109"/>
      <c r="C250" s="109"/>
      <c r="D250" s="109"/>
      <c r="E250" s="109"/>
      <c r="F250" s="109"/>
      <c r="G250" s="91" t="s">
        <v>182</v>
      </c>
      <c r="H250" s="92"/>
      <c r="I250" s="92"/>
      <c r="J250" s="92"/>
      <c r="K250" s="92"/>
      <c r="L250" s="92"/>
      <c r="M250" s="92"/>
      <c r="N250" s="92"/>
      <c r="O250" s="92"/>
      <c r="P250" s="93"/>
      <c r="Q250" s="116">
        <v>2044700</v>
      </c>
      <c r="R250" s="116"/>
      <c r="S250" s="116"/>
      <c r="T250" s="116"/>
      <c r="U250" s="116"/>
      <c r="V250" s="116">
        <v>0</v>
      </c>
      <c r="W250" s="116"/>
      <c r="X250" s="116"/>
      <c r="Y250" s="116"/>
      <c r="Z250" s="116">
        <v>0</v>
      </c>
      <c r="AA250" s="116"/>
      <c r="AB250" s="116"/>
      <c r="AC250" s="116"/>
      <c r="AD250" s="116"/>
      <c r="AE250" s="116">
        <v>0</v>
      </c>
      <c r="AF250" s="116"/>
      <c r="AG250" s="116"/>
      <c r="AH250" s="116"/>
      <c r="AI250" s="116"/>
      <c r="AJ250" s="116">
        <f>IF(ISNUMBER(Q250),Q250,0)-IF(ISNUMBER(Z250),Z250,0)</f>
        <v>2044700</v>
      </c>
      <c r="AK250" s="116"/>
      <c r="AL250" s="116"/>
      <c r="AM250" s="116"/>
      <c r="AN250" s="116"/>
      <c r="AO250" s="116">
        <v>2923900</v>
      </c>
      <c r="AP250" s="116"/>
      <c r="AQ250" s="116"/>
      <c r="AR250" s="116"/>
      <c r="AS250" s="116"/>
      <c r="AT250" s="116">
        <f>IF(ISNUMBER(V250),V250,0)-IF(ISNUMBER(Z250),Z250,0)-IF(ISNUMBER(AE250),AE250,0)</f>
        <v>0</v>
      </c>
      <c r="AU250" s="116"/>
      <c r="AV250" s="116"/>
      <c r="AW250" s="116"/>
      <c r="AX250" s="116">
        <v>0</v>
      </c>
      <c r="AY250" s="116"/>
      <c r="AZ250" s="116"/>
      <c r="BA250" s="116"/>
      <c r="BB250" s="116"/>
      <c r="BC250" s="116">
        <v>0</v>
      </c>
      <c r="BD250" s="116"/>
      <c r="BE250" s="116"/>
      <c r="BF250" s="116"/>
      <c r="BG250" s="116"/>
      <c r="BH250" s="116">
        <f>IF(ISNUMBER(AO250),AO250,0)-IF(ISNUMBER(AX250),AX250,0)</f>
        <v>2923900</v>
      </c>
      <c r="BI250" s="116"/>
      <c r="BJ250" s="116"/>
      <c r="BK250" s="116"/>
      <c r="BL250" s="116"/>
    </row>
    <row r="251" spans="1:79" s="98" customFormat="1" ht="13.2" customHeight="1" x14ac:dyDescent="0.25">
      <c r="A251" s="109">
        <v>2274</v>
      </c>
      <c r="B251" s="109"/>
      <c r="C251" s="109"/>
      <c r="D251" s="109"/>
      <c r="E251" s="109"/>
      <c r="F251" s="109"/>
      <c r="G251" s="91" t="s">
        <v>183</v>
      </c>
      <c r="H251" s="92"/>
      <c r="I251" s="92"/>
      <c r="J251" s="92"/>
      <c r="K251" s="92"/>
      <c r="L251" s="92"/>
      <c r="M251" s="92"/>
      <c r="N251" s="92"/>
      <c r="O251" s="92"/>
      <c r="P251" s="93"/>
      <c r="Q251" s="116">
        <v>2417000</v>
      </c>
      <c r="R251" s="116"/>
      <c r="S251" s="116"/>
      <c r="T251" s="116"/>
      <c r="U251" s="116"/>
      <c r="V251" s="116">
        <v>0</v>
      </c>
      <c r="W251" s="116"/>
      <c r="X251" s="116"/>
      <c r="Y251" s="116"/>
      <c r="Z251" s="116">
        <v>0</v>
      </c>
      <c r="AA251" s="116"/>
      <c r="AB251" s="116"/>
      <c r="AC251" s="116"/>
      <c r="AD251" s="116"/>
      <c r="AE251" s="116">
        <v>0</v>
      </c>
      <c r="AF251" s="116"/>
      <c r="AG251" s="116"/>
      <c r="AH251" s="116"/>
      <c r="AI251" s="116"/>
      <c r="AJ251" s="116">
        <f>IF(ISNUMBER(Q251),Q251,0)-IF(ISNUMBER(Z251),Z251,0)</f>
        <v>2417000</v>
      </c>
      <c r="AK251" s="116"/>
      <c r="AL251" s="116"/>
      <c r="AM251" s="116"/>
      <c r="AN251" s="116"/>
      <c r="AO251" s="116">
        <v>2392000</v>
      </c>
      <c r="AP251" s="116"/>
      <c r="AQ251" s="116"/>
      <c r="AR251" s="116"/>
      <c r="AS251" s="116"/>
      <c r="AT251" s="116">
        <f>IF(ISNUMBER(V251),V251,0)-IF(ISNUMBER(Z251),Z251,0)-IF(ISNUMBER(AE251),AE251,0)</f>
        <v>0</v>
      </c>
      <c r="AU251" s="116"/>
      <c r="AV251" s="116"/>
      <c r="AW251" s="116"/>
      <c r="AX251" s="116">
        <v>0</v>
      </c>
      <c r="AY251" s="116"/>
      <c r="AZ251" s="116"/>
      <c r="BA251" s="116"/>
      <c r="BB251" s="116"/>
      <c r="BC251" s="116">
        <v>0</v>
      </c>
      <c r="BD251" s="116"/>
      <c r="BE251" s="116"/>
      <c r="BF251" s="116"/>
      <c r="BG251" s="116"/>
      <c r="BH251" s="116">
        <f>IF(ISNUMBER(AO251),AO251,0)-IF(ISNUMBER(AX251),AX251,0)</f>
        <v>2392000</v>
      </c>
      <c r="BI251" s="116"/>
      <c r="BJ251" s="116"/>
      <c r="BK251" s="116"/>
      <c r="BL251" s="116"/>
    </row>
    <row r="252" spans="1:79" s="98" customFormat="1" ht="26.4" customHeight="1" x14ac:dyDescent="0.25">
      <c r="A252" s="109">
        <v>2275</v>
      </c>
      <c r="B252" s="109"/>
      <c r="C252" s="109"/>
      <c r="D252" s="109"/>
      <c r="E252" s="109"/>
      <c r="F252" s="109"/>
      <c r="G252" s="91" t="s">
        <v>184</v>
      </c>
      <c r="H252" s="92"/>
      <c r="I252" s="92"/>
      <c r="J252" s="92"/>
      <c r="K252" s="92"/>
      <c r="L252" s="92"/>
      <c r="M252" s="92"/>
      <c r="N252" s="92"/>
      <c r="O252" s="92"/>
      <c r="P252" s="93"/>
      <c r="Q252" s="116">
        <v>38800</v>
      </c>
      <c r="R252" s="116"/>
      <c r="S252" s="116"/>
      <c r="T252" s="116"/>
      <c r="U252" s="116"/>
      <c r="V252" s="116">
        <v>0</v>
      </c>
      <c r="W252" s="116"/>
      <c r="X252" s="116"/>
      <c r="Y252" s="116"/>
      <c r="Z252" s="116">
        <v>0</v>
      </c>
      <c r="AA252" s="116"/>
      <c r="AB252" s="116"/>
      <c r="AC252" s="116"/>
      <c r="AD252" s="116"/>
      <c r="AE252" s="116">
        <v>0</v>
      </c>
      <c r="AF252" s="116"/>
      <c r="AG252" s="116"/>
      <c r="AH252" s="116"/>
      <c r="AI252" s="116"/>
      <c r="AJ252" s="116">
        <f>IF(ISNUMBER(Q252),Q252,0)-IF(ISNUMBER(Z252),Z252,0)</f>
        <v>38800</v>
      </c>
      <c r="AK252" s="116"/>
      <c r="AL252" s="116"/>
      <c r="AM252" s="116"/>
      <c r="AN252" s="116"/>
      <c r="AO252" s="116">
        <v>34600</v>
      </c>
      <c r="AP252" s="116"/>
      <c r="AQ252" s="116"/>
      <c r="AR252" s="116"/>
      <c r="AS252" s="116"/>
      <c r="AT252" s="116">
        <f>IF(ISNUMBER(V252),V252,0)-IF(ISNUMBER(Z252),Z252,0)-IF(ISNUMBER(AE252),AE252,0)</f>
        <v>0</v>
      </c>
      <c r="AU252" s="116"/>
      <c r="AV252" s="116"/>
      <c r="AW252" s="116"/>
      <c r="AX252" s="116">
        <v>0</v>
      </c>
      <c r="AY252" s="116"/>
      <c r="AZ252" s="116"/>
      <c r="BA252" s="116"/>
      <c r="BB252" s="116"/>
      <c r="BC252" s="116">
        <v>0</v>
      </c>
      <c r="BD252" s="116"/>
      <c r="BE252" s="116"/>
      <c r="BF252" s="116"/>
      <c r="BG252" s="116"/>
      <c r="BH252" s="116">
        <f>IF(ISNUMBER(AO252),AO252,0)-IF(ISNUMBER(AX252),AX252,0)</f>
        <v>34600</v>
      </c>
      <c r="BI252" s="116"/>
      <c r="BJ252" s="116"/>
      <c r="BK252" s="116"/>
      <c r="BL252" s="116"/>
    </row>
    <row r="253" spans="1:79" s="6" customFormat="1" ht="12.75" customHeight="1" x14ac:dyDescent="0.25">
      <c r="A253" s="84"/>
      <c r="B253" s="84"/>
      <c r="C253" s="84"/>
      <c r="D253" s="84"/>
      <c r="E253" s="84"/>
      <c r="F253" s="84"/>
      <c r="G253" s="99" t="s">
        <v>147</v>
      </c>
      <c r="H253" s="100"/>
      <c r="I253" s="100"/>
      <c r="J253" s="100"/>
      <c r="K253" s="100"/>
      <c r="L253" s="100"/>
      <c r="M253" s="100"/>
      <c r="N253" s="100"/>
      <c r="O253" s="100"/>
      <c r="P253" s="101"/>
      <c r="Q253" s="115">
        <v>33197300</v>
      </c>
      <c r="R253" s="115"/>
      <c r="S253" s="115"/>
      <c r="T253" s="115"/>
      <c r="U253" s="115"/>
      <c r="V253" s="115">
        <v>0</v>
      </c>
      <c r="W253" s="115"/>
      <c r="X253" s="115"/>
      <c r="Y253" s="115"/>
      <c r="Z253" s="115">
        <v>0</v>
      </c>
      <c r="AA253" s="115"/>
      <c r="AB253" s="115"/>
      <c r="AC253" s="115"/>
      <c r="AD253" s="115"/>
      <c r="AE253" s="115">
        <v>0</v>
      </c>
      <c r="AF253" s="115"/>
      <c r="AG253" s="115"/>
      <c r="AH253" s="115"/>
      <c r="AI253" s="115"/>
      <c r="AJ253" s="115">
        <f>IF(ISNUMBER(Q253),Q253,0)-IF(ISNUMBER(Z253),Z253,0)</f>
        <v>33197300</v>
      </c>
      <c r="AK253" s="115"/>
      <c r="AL253" s="115"/>
      <c r="AM253" s="115"/>
      <c r="AN253" s="115"/>
      <c r="AO253" s="115">
        <v>32392700</v>
      </c>
      <c r="AP253" s="115"/>
      <c r="AQ253" s="115"/>
      <c r="AR253" s="115"/>
      <c r="AS253" s="115"/>
      <c r="AT253" s="115">
        <f>IF(ISNUMBER(V253),V253,0)-IF(ISNUMBER(Z253),Z253,0)-IF(ISNUMBER(AE253),AE253,0)</f>
        <v>0</v>
      </c>
      <c r="AU253" s="115"/>
      <c r="AV253" s="115"/>
      <c r="AW253" s="115"/>
      <c r="AX253" s="115">
        <v>0</v>
      </c>
      <c r="AY253" s="115"/>
      <c r="AZ253" s="115"/>
      <c r="BA253" s="115"/>
      <c r="BB253" s="115"/>
      <c r="BC253" s="115">
        <v>0</v>
      </c>
      <c r="BD253" s="115"/>
      <c r="BE253" s="115"/>
      <c r="BF253" s="115"/>
      <c r="BG253" s="115"/>
      <c r="BH253" s="115">
        <f>IF(ISNUMBER(AO253),AO253,0)-IF(ISNUMBER(AX253),AX253,0)</f>
        <v>32392700</v>
      </c>
      <c r="BI253" s="115"/>
      <c r="BJ253" s="115"/>
      <c r="BK253" s="115"/>
      <c r="BL253" s="115"/>
    </row>
    <row r="255" spans="1:79" ht="14.25" customHeight="1" x14ac:dyDescent="0.25">
      <c r="A255" s="29" t="s">
        <v>240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 x14ac:dyDescent="0.25">
      <c r="A256" s="31" t="s">
        <v>233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</row>
    <row r="257" spans="1:79" ht="42.9" customHeight="1" x14ac:dyDescent="0.25">
      <c r="A257" s="73" t="s">
        <v>135</v>
      </c>
      <c r="B257" s="73"/>
      <c r="C257" s="73"/>
      <c r="D257" s="73"/>
      <c r="E257" s="73"/>
      <c r="F257" s="73"/>
      <c r="G257" s="27" t="s">
        <v>19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 t="s">
        <v>15</v>
      </c>
      <c r="U257" s="27"/>
      <c r="V257" s="27"/>
      <c r="W257" s="27"/>
      <c r="X257" s="27"/>
      <c r="Y257" s="27"/>
      <c r="Z257" s="27" t="s">
        <v>14</v>
      </c>
      <c r="AA257" s="27"/>
      <c r="AB257" s="27"/>
      <c r="AC257" s="27"/>
      <c r="AD257" s="27"/>
      <c r="AE257" s="27" t="s">
        <v>236</v>
      </c>
      <c r="AF257" s="27"/>
      <c r="AG257" s="27"/>
      <c r="AH257" s="27"/>
      <c r="AI257" s="27"/>
      <c r="AJ257" s="27"/>
      <c r="AK257" s="27" t="s">
        <v>241</v>
      </c>
      <c r="AL257" s="27"/>
      <c r="AM257" s="27"/>
      <c r="AN257" s="27"/>
      <c r="AO257" s="27"/>
      <c r="AP257" s="27"/>
      <c r="AQ257" s="27" t="s">
        <v>254</v>
      </c>
      <c r="AR257" s="27"/>
      <c r="AS257" s="27"/>
      <c r="AT257" s="27"/>
      <c r="AU257" s="27"/>
      <c r="AV257" s="27"/>
      <c r="AW257" s="27" t="s">
        <v>18</v>
      </c>
      <c r="AX257" s="27"/>
      <c r="AY257" s="27"/>
      <c r="AZ257" s="27"/>
      <c r="BA257" s="27"/>
      <c r="BB257" s="27"/>
      <c r="BC257" s="27"/>
      <c r="BD257" s="27"/>
      <c r="BE257" s="27" t="s">
        <v>156</v>
      </c>
      <c r="BF257" s="27"/>
      <c r="BG257" s="27"/>
      <c r="BH257" s="27"/>
      <c r="BI257" s="27"/>
      <c r="BJ257" s="27"/>
      <c r="BK257" s="27"/>
      <c r="BL257" s="27"/>
    </row>
    <row r="258" spans="1:79" ht="21.75" customHeight="1" x14ac:dyDescent="0.25">
      <c r="A258" s="73"/>
      <c r="B258" s="73"/>
      <c r="C258" s="73"/>
      <c r="D258" s="73"/>
      <c r="E258" s="73"/>
      <c r="F258" s="73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pans="1:79" ht="15" customHeight="1" x14ac:dyDescent="0.25">
      <c r="A259" s="27">
        <v>1</v>
      </c>
      <c r="B259" s="27"/>
      <c r="C259" s="27"/>
      <c r="D259" s="27"/>
      <c r="E259" s="27"/>
      <c r="F259" s="27"/>
      <c r="G259" s="27">
        <v>2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>
        <v>3</v>
      </c>
      <c r="U259" s="27"/>
      <c r="V259" s="27"/>
      <c r="W259" s="27"/>
      <c r="X259" s="27"/>
      <c r="Y259" s="27"/>
      <c r="Z259" s="27">
        <v>4</v>
      </c>
      <c r="AA259" s="27"/>
      <c r="AB259" s="27"/>
      <c r="AC259" s="27"/>
      <c r="AD259" s="27"/>
      <c r="AE259" s="27">
        <v>5</v>
      </c>
      <c r="AF259" s="27"/>
      <c r="AG259" s="27"/>
      <c r="AH259" s="27"/>
      <c r="AI259" s="27"/>
      <c r="AJ259" s="27"/>
      <c r="AK259" s="27">
        <v>6</v>
      </c>
      <c r="AL259" s="27"/>
      <c r="AM259" s="27"/>
      <c r="AN259" s="27"/>
      <c r="AO259" s="27"/>
      <c r="AP259" s="27"/>
      <c r="AQ259" s="27">
        <v>7</v>
      </c>
      <c r="AR259" s="27"/>
      <c r="AS259" s="27"/>
      <c r="AT259" s="27"/>
      <c r="AU259" s="27"/>
      <c r="AV259" s="27"/>
      <c r="AW259" s="26">
        <v>8</v>
      </c>
      <c r="AX259" s="26"/>
      <c r="AY259" s="26"/>
      <c r="AZ259" s="26"/>
      <c r="BA259" s="26"/>
      <c r="BB259" s="26"/>
      <c r="BC259" s="26"/>
      <c r="BD259" s="26"/>
      <c r="BE259" s="26">
        <v>9</v>
      </c>
      <c r="BF259" s="26"/>
      <c r="BG259" s="26"/>
      <c r="BH259" s="26"/>
      <c r="BI259" s="26"/>
      <c r="BJ259" s="26"/>
      <c r="BK259" s="26"/>
      <c r="BL259" s="26"/>
    </row>
    <row r="260" spans="1:79" s="1" customFormat="1" ht="18.75" hidden="1" customHeight="1" x14ac:dyDescent="0.25">
      <c r="A260" s="26" t="s">
        <v>64</v>
      </c>
      <c r="B260" s="26"/>
      <c r="C260" s="26"/>
      <c r="D260" s="26"/>
      <c r="E260" s="26"/>
      <c r="F260" s="26"/>
      <c r="G260" s="66" t="s">
        <v>57</v>
      </c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30" t="s">
        <v>80</v>
      </c>
      <c r="U260" s="30"/>
      <c r="V260" s="30"/>
      <c r="W260" s="30"/>
      <c r="X260" s="30"/>
      <c r="Y260" s="30"/>
      <c r="Z260" s="30" t="s">
        <v>81</v>
      </c>
      <c r="AA260" s="30"/>
      <c r="AB260" s="30"/>
      <c r="AC260" s="30"/>
      <c r="AD260" s="30"/>
      <c r="AE260" s="30" t="s">
        <v>82</v>
      </c>
      <c r="AF260" s="30"/>
      <c r="AG260" s="30"/>
      <c r="AH260" s="30"/>
      <c r="AI260" s="30"/>
      <c r="AJ260" s="30"/>
      <c r="AK260" s="30" t="s">
        <v>83</v>
      </c>
      <c r="AL260" s="30"/>
      <c r="AM260" s="30"/>
      <c r="AN260" s="30"/>
      <c r="AO260" s="30"/>
      <c r="AP260" s="30"/>
      <c r="AQ260" s="30" t="s">
        <v>84</v>
      </c>
      <c r="AR260" s="30"/>
      <c r="AS260" s="30"/>
      <c r="AT260" s="30"/>
      <c r="AU260" s="30"/>
      <c r="AV260" s="30"/>
      <c r="AW260" s="66" t="s">
        <v>87</v>
      </c>
      <c r="AX260" s="66"/>
      <c r="AY260" s="66"/>
      <c r="AZ260" s="66"/>
      <c r="BA260" s="66"/>
      <c r="BB260" s="66"/>
      <c r="BC260" s="66"/>
      <c r="BD260" s="66"/>
      <c r="BE260" s="66" t="s">
        <v>88</v>
      </c>
      <c r="BF260" s="66"/>
      <c r="BG260" s="66"/>
      <c r="BH260" s="66"/>
      <c r="BI260" s="66"/>
      <c r="BJ260" s="66"/>
      <c r="BK260" s="66"/>
      <c r="BL260" s="66"/>
      <c r="CA260" s="1" t="s">
        <v>54</v>
      </c>
    </row>
    <row r="261" spans="1:79" s="98" customFormat="1" ht="13.2" customHeight="1" x14ac:dyDescent="0.25">
      <c r="A261" s="109">
        <v>2111</v>
      </c>
      <c r="B261" s="109"/>
      <c r="C261" s="109"/>
      <c r="D261" s="109"/>
      <c r="E261" s="109"/>
      <c r="F261" s="109"/>
      <c r="G261" s="91" t="s">
        <v>176</v>
      </c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3"/>
      <c r="T261" s="116">
        <v>15567100</v>
      </c>
      <c r="U261" s="116"/>
      <c r="V261" s="116"/>
      <c r="W261" s="116"/>
      <c r="X261" s="116"/>
      <c r="Y261" s="116"/>
      <c r="Z261" s="116">
        <v>15567100</v>
      </c>
      <c r="AA261" s="116"/>
      <c r="AB261" s="116"/>
      <c r="AC261" s="116"/>
      <c r="AD261" s="116"/>
      <c r="AE261" s="116">
        <v>0</v>
      </c>
      <c r="AF261" s="116"/>
      <c r="AG261" s="116"/>
      <c r="AH261" s="116"/>
      <c r="AI261" s="116"/>
      <c r="AJ261" s="116"/>
      <c r="AK261" s="116">
        <v>0</v>
      </c>
      <c r="AL261" s="116"/>
      <c r="AM261" s="116"/>
      <c r="AN261" s="116"/>
      <c r="AO261" s="116"/>
      <c r="AP261" s="116"/>
      <c r="AQ261" s="116">
        <v>0</v>
      </c>
      <c r="AR261" s="116"/>
      <c r="AS261" s="116"/>
      <c r="AT261" s="116"/>
      <c r="AU261" s="116"/>
      <c r="AV261" s="116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CA261" s="98" t="s">
        <v>55</v>
      </c>
    </row>
    <row r="262" spans="1:79" s="98" customFormat="1" ht="13.2" customHeight="1" x14ac:dyDescent="0.25">
      <c r="A262" s="109">
        <v>2120</v>
      </c>
      <c r="B262" s="109"/>
      <c r="C262" s="109"/>
      <c r="D262" s="109"/>
      <c r="E262" s="109"/>
      <c r="F262" s="109"/>
      <c r="G262" s="91" t="s">
        <v>177</v>
      </c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3"/>
      <c r="T262" s="116">
        <v>3238000</v>
      </c>
      <c r="U262" s="116"/>
      <c r="V262" s="116"/>
      <c r="W262" s="116"/>
      <c r="X262" s="116"/>
      <c r="Y262" s="116"/>
      <c r="Z262" s="116">
        <v>3154715</v>
      </c>
      <c r="AA262" s="116"/>
      <c r="AB262" s="116"/>
      <c r="AC262" s="116"/>
      <c r="AD262" s="116"/>
      <c r="AE262" s="116">
        <v>0</v>
      </c>
      <c r="AF262" s="116"/>
      <c r="AG262" s="116"/>
      <c r="AH262" s="116"/>
      <c r="AI262" s="116"/>
      <c r="AJ262" s="116"/>
      <c r="AK262" s="116">
        <v>0</v>
      </c>
      <c r="AL262" s="116"/>
      <c r="AM262" s="116"/>
      <c r="AN262" s="116"/>
      <c r="AO262" s="116"/>
      <c r="AP262" s="116"/>
      <c r="AQ262" s="116">
        <v>0</v>
      </c>
      <c r="AR262" s="116"/>
      <c r="AS262" s="116"/>
      <c r="AT262" s="116"/>
      <c r="AU262" s="116"/>
      <c r="AV262" s="116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</row>
    <row r="263" spans="1:79" s="98" customFormat="1" ht="26.4" customHeight="1" x14ac:dyDescent="0.25">
      <c r="A263" s="109">
        <v>2210</v>
      </c>
      <c r="B263" s="109"/>
      <c r="C263" s="109"/>
      <c r="D263" s="109"/>
      <c r="E263" s="109"/>
      <c r="F263" s="109"/>
      <c r="G263" s="91" t="s">
        <v>178</v>
      </c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3"/>
      <c r="T263" s="116">
        <v>1014600</v>
      </c>
      <c r="U263" s="116"/>
      <c r="V263" s="116"/>
      <c r="W263" s="116"/>
      <c r="X263" s="116"/>
      <c r="Y263" s="116"/>
      <c r="Z263" s="116">
        <v>1014581</v>
      </c>
      <c r="AA263" s="116"/>
      <c r="AB263" s="116"/>
      <c r="AC263" s="116"/>
      <c r="AD263" s="116"/>
      <c r="AE263" s="116">
        <v>0</v>
      </c>
      <c r="AF263" s="116"/>
      <c r="AG263" s="116"/>
      <c r="AH263" s="116"/>
      <c r="AI263" s="116"/>
      <c r="AJ263" s="116"/>
      <c r="AK263" s="116">
        <v>0</v>
      </c>
      <c r="AL263" s="116"/>
      <c r="AM263" s="116"/>
      <c r="AN263" s="116"/>
      <c r="AO263" s="116"/>
      <c r="AP263" s="116"/>
      <c r="AQ263" s="116">
        <v>0</v>
      </c>
      <c r="AR263" s="116"/>
      <c r="AS263" s="116"/>
      <c r="AT263" s="116"/>
      <c r="AU263" s="116"/>
      <c r="AV263" s="116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</row>
    <row r="264" spans="1:79" s="98" customFormat="1" ht="13.2" customHeight="1" x14ac:dyDescent="0.25">
      <c r="A264" s="109">
        <v>2240</v>
      </c>
      <c r="B264" s="109"/>
      <c r="C264" s="109"/>
      <c r="D264" s="109"/>
      <c r="E264" s="109"/>
      <c r="F264" s="109"/>
      <c r="G264" s="91" t="s">
        <v>179</v>
      </c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3"/>
      <c r="T264" s="116">
        <v>1575100</v>
      </c>
      <c r="U264" s="116"/>
      <c r="V264" s="116"/>
      <c r="W264" s="116"/>
      <c r="X264" s="116"/>
      <c r="Y264" s="116"/>
      <c r="Z264" s="116">
        <v>1529117</v>
      </c>
      <c r="AA264" s="116"/>
      <c r="AB264" s="116"/>
      <c r="AC264" s="116"/>
      <c r="AD264" s="116"/>
      <c r="AE264" s="116">
        <v>0</v>
      </c>
      <c r="AF264" s="116"/>
      <c r="AG264" s="116"/>
      <c r="AH264" s="116"/>
      <c r="AI264" s="116"/>
      <c r="AJ264" s="116"/>
      <c r="AK264" s="116">
        <v>0</v>
      </c>
      <c r="AL264" s="116"/>
      <c r="AM264" s="116"/>
      <c r="AN264" s="116"/>
      <c r="AO264" s="116"/>
      <c r="AP264" s="116"/>
      <c r="AQ264" s="116">
        <v>0</v>
      </c>
      <c r="AR264" s="116"/>
      <c r="AS264" s="116"/>
      <c r="AT264" s="116"/>
      <c r="AU264" s="116"/>
      <c r="AV264" s="116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</row>
    <row r="265" spans="1:79" s="98" customFormat="1" ht="13.2" customHeight="1" x14ac:dyDescent="0.25">
      <c r="A265" s="109">
        <v>2250</v>
      </c>
      <c r="B265" s="109"/>
      <c r="C265" s="109"/>
      <c r="D265" s="109"/>
      <c r="E265" s="109"/>
      <c r="F265" s="109"/>
      <c r="G265" s="91" t="s">
        <v>180</v>
      </c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3"/>
      <c r="T265" s="116">
        <v>2700</v>
      </c>
      <c r="U265" s="116"/>
      <c r="V265" s="116"/>
      <c r="W265" s="116"/>
      <c r="X265" s="116"/>
      <c r="Y265" s="116"/>
      <c r="Z265" s="116">
        <v>2700</v>
      </c>
      <c r="AA265" s="116"/>
      <c r="AB265" s="116"/>
      <c r="AC265" s="116"/>
      <c r="AD265" s="116"/>
      <c r="AE265" s="116">
        <v>0</v>
      </c>
      <c r="AF265" s="116"/>
      <c r="AG265" s="116"/>
      <c r="AH265" s="116"/>
      <c r="AI265" s="116"/>
      <c r="AJ265" s="116"/>
      <c r="AK265" s="116">
        <v>0</v>
      </c>
      <c r="AL265" s="116"/>
      <c r="AM265" s="116"/>
      <c r="AN265" s="116"/>
      <c r="AO265" s="116"/>
      <c r="AP265" s="116"/>
      <c r="AQ265" s="116">
        <v>0</v>
      </c>
      <c r="AR265" s="116"/>
      <c r="AS265" s="116"/>
      <c r="AT265" s="116"/>
      <c r="AU265" s="116"/>
      <c r="AV265" s="116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</row>
    <row r="266" spans="1:79" s="98" customFormat="1" ht="26.4" customHeight="1" x14ac:dyDescent="0.25">
      <c r="A266" s="109">
        <v>2272</v>
      </c>
      <c r="B266" s="109"/>
      <c r="C266" s="109"/>
      <c r="D266" s="109"/>
      <c r="E266" s="109"/>
      <c r="F266" s="109"/>
      <c r="G266" s="91" t="s">
        <v>181</v>
      </c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3"/>
      <c r="T266" s="116">
        <v>111900</v>
      </c>
      <c r="U266" s="116"/>
      <c r="V266" s="116"/>
      <c r="W266" s="116"/>
      <c r="X266" s="116"/>
      <c r="Y266" s="116"/>
      <c r="Z266" s="116">
        <v>52987</v>
      </c>
      <c r="AA266" s="116"/>
      <c r="AB266" s="116"/>
      <c r="AC266" s="116"/>
      <c r="AD266" s="116"/>
      <c r="AE266" s="116">
        <v>0</v>
      </c>
      <c r="AF266" s="116"/>
      <c r="AG266" s="116"/>
      <c r="AH266" s="116"/>
      <c r="AI266" s="116"/>
      <c r="AJ266" s="116"/>
      <c r="AK266" s="116">
        <v>0</v>
      </c>
      <c r="AL266" s="116"/>
      <c r="AM266" s="116"/>
      <c r="AN266" s="116"/>
      <c r="AO266" s="116"/>
      <c r="AP266" s="116"/>
      <c r="AQ266" s="116">
        <v>0</v>
      </c>
      <c r="AR266" s="116"/>
      <c r="AS266" s="116"/>
      <c r="AT266" s="116"/>
      <c r="AU266" s="116"/>
      <c r="AV266" s="116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</row>
    <row r="267" spans="1:79" s="98" customFormat="1" ht="13.2" customHeight="1" x14ac:dyDescent="0.25">
      <c r="A267" s="109">
        <v>2273</v>
      </c>
      <c r="B267" s="109"/>
      <c r="C267" s="109"/>
      <c r="D267" s="109"/>
      <c r="E267" s="109"/>
      <c r="F267" s="109"/>
      <c r="G267" s="91" t="s">
        <v>182</v>
      </c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3"/>
      <c r="T267" s="116">
        <v>2418000</v>
      </c>
      <c r="U267" s="116"/>
      <c r="V267" s="116"/>
      <c r="W267" s="116"/>
      <c r="X267" s="116"/>
      <c r="Y267" s="116"/>
      <c r="Z267" s="116">
        <v>517933</v>
      </c>
      <c r="AA267" s="116"/>
      <c r="AB267" s="116"/>
      <c r="AC267" s="116"/>
      <c r="AD267" s="116"/>
      <c r="AE267" s="116">
        <v>0</v>
      </c>
      <c r="AF267" s="116"/>
      <c r="AG267" s="116"/>
      <c r="AH267" s="116"/>
      <c r="AI267" s="116"/>
      <c r="AJ267" s="116"/>
      <c r="AK267" s="116">
        <v>0</v>
      </c>
      <c r="AL267" s="116"/>
      <c r="AM267" s="116"/>
      <c r="AN267" s="116"/>
      <c r="AO267" s="116"/>
      <c r="AP267" s="116"/>
      <c r="AQ267" s="116">
        <v>0</v>
      </c>
      <c r="AR267" s="116"/>
      <c r="AS267" s="116"/>
      <c r="AT267" s="116"/>
      <c r="AU267" s="116"/>
      <c r="AV267" s="116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</row>
    <row r="268" spans="1:79" s="98" customFormat="1" ht="13.2" customHeight="1" x14ac:dyDescent="0.25">
      <c r="A268" s="109">
        <v>2274</v>
      </c>
      <c r="B268" s="109"/>
      <c r="C268" s="109"/>
      <c r="D268" s="109"/>
      <c r="E268" s="109"/>
      <c r="F268" s="109"/>
      <c r="G268" s="91" t="s">
        <v>183</v>
      </c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3"/>
      <c r="T268" s="116">
        <v>2477000</v>
      </c>
      <c r="U268" s="116"/>
      <c r="V268" s="116"/>
      <c r="W268" s="116"/>
      <c r="X268" s="116"/>
      <c r="Y268" s="116"/>
      <c r="Z268" s="116">
        <v>806525</v>
      </c>
      <c r="AA268" s="116"/>
      <c r="AB268" s="116"/>
      <c r="AC268" s="116"/>
      <c r="AD268" s="116"/>
      <c r="AE268" s="116">
        <v>0</v>
      </c>
      <c r="AF268" s="116"/>
      <c r="AG268" s="116"/>
      <c r="AH268" s="116"/>
      <c r="AI268" s="116"/>
      <c r="AJ268" s="116"/>
      <c r="AK268" s="116">
        <v>0</v>
      </c>
      <c r="AL268" s="116"/>
      <c r="AM268" s="116"/>
      <c r="AN268" s="116"/>
      <c r="AO268" s="116"/>
      <c r="AP268" s="116"/>
      <c r="AQ268" s="116">
        <v>0</v>
      </c>
      <c r="AR268" s="116"/>
      <c r="AS268" s="116"/>
      <c r="AT268" s="116"/>
      <c r="AU268" s="116"/>
      <c r="AV268" s="116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</row>
    <row r="269" spans="1:79" s="98" customFormat="1" ht="26.4" customHeight="1" x14ac:dyDescent="0.25">
      <c r="A269" s="109">
        <v>2275</v>
      </c>
      <c r="B269" s="109"/>
      <c r="C269" s="109"/>
      <c r="D269" s="109"/>
      <c r="E269" s="109"/>
      <c r="F269" s="109"/>
      <c r="G269" s="91" t="s">
        <v>184</v>
      </c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3"/>
      <c r="T269" s="116">
        <v>34500</v>
      </c>
      <c r="U269" s="116"/>
      <c r="V269" s="116"/>
      <c r="W269" s="116"/>
      <c r="X269" s="116"/>
      <c r="Y269" s="116"/>
      <c r="Z269" s="116">
        <v>13408</v>
      </c>
      <c r="AA269" s="116"/>
      <c r="AB269" s="116"/>
      <c r="AC269" s="116"/>
      <c r="AD269" s="116"/>
      <c r="AE269" s="116">
        <v>0</v>
      </c>
      <c r="AF269" s="116"/>
      <c r="AG269" s="116"/>
      <c r="AH269" s="116"/>
      <c r="AI269" s="116"/>
      <c r="AJ269" s="116"/>
      <c r="AK269" s="116">
        <v>0</v>
      </c>
      <c r="AL269" s="116"/>
      <c r="AM269" s="116"/>
      <c r="AN269" s="116"/>
      <c r="AO269" s="116"/>
      <c r="AP269" s="116"/>
      <c r="AQ269" s="116">
        <v>0</v>
      </c>
      <c r="AR269" s="116"/>
      <c r="AS269" s="116"/>
      <c r="AT269" s="116"/>
      <c r="AU269" s="116"/>
      <c r="AV269" s="116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</row>
    <row r="270" spans="1:79" s="6" customFormat="1" ht="12.75" customHeight="1" x14ac:dyDescent="0.25">
      <c r="A270" s="84"/>
      <c r="B270" s="84"/>
      <c r="C270" s="84"/>
      <c r="D270" s="84"/>
      <c r="E270" s="84"/>
      <c r="F270" s="84"/>
      <c r="G270" s="99" t="s">
        <v>147</v>
      </c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1"/>
      <c r="T270" s="115">
        <v>26438900</v>
      </c>
      <c r="U270" s="115"/>
      <c r="V270" s="115"/>
      <c r="W270" s="115"/>
      <c r="X270" s="115"/>
      <c r="Y270" s="115"/>
      <c r="Z270" s="115">
        <v>22659066</v>
      </c>
      <c r="AA270" s="115"/>
      <c r="AB270" s="115"/>
      <c r="AC270" s="115"/>
      <c r="AD270" s="115"/>
      <c r="AE270" s="115">
        <v>0</v>
      </c>
      <c r="AF270" s="115"/>
      <c r="AG270" s="115"/>
      <c r="AH270" s="115"/>
      <c r="AI270" s="115"/>
      <c r="AJ270" s="115"/>
      <c r="AK270" s="115">
        <v>0</v>
      </c>
      <c r="AL270" s="115"/>
      <c r="AM270" s="115"/>
      <c r="AN270" s="115"/>
      <c r="AO270" s="115"/>
      <c r="AP270" s="115"/>
      <c r="AQ270" s="115">
        <v>0</v>
      </c>
      <c r="AR270" s="115"/>
      <c r="AS270" s="115"/>
      <c r="AT270" s="115"/>
      <c r="AU270" s="115"/>
      <c r="AV270" s="115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BL270" s="117"/>
    </row>
    <row r="272" spans="1:79" ht="14.25" customHeight="1" x14ac:dyDescent="0.25">
      <c r="A272" s="29" t="s">
        <v>242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ht="15" customHeight="1" x14ac:dyDescent="0.25">
      <c r="A273" s="124" t="s">
        <v>225</v>
      </c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</row>
    <row r="274" spans="1:64" ht="6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5" spans="1:64" hidden="1" x14ac:dyDescent="0.25"/>
    <row r="276" spans="1:64" ht="13.8" x14ac:dyDescent="0.25">
      <c r="A276" s="29" t="s">
        <v>269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64" ht="13.8" x14ac:dyDescent="0.25">
      <c r="A277" s="29" t="s">
        <v>243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ht="88.8" customHeight="1" x14ac:dyDescent="0.25">
      <c r="A278" s="124" t="s">
        <v>226</v>
      </c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</row>
    <row r="279" spans="1:64" ht="7.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0" spans="1:64" ht="7.8" customHeight="1" x14ac:dyDescent="0.25"/>
    <row r="281" spans="1:64" ht="18.899999999999999" customHeight="1" x14ac:dyDescent="0.25">
      <c r="A281" s="128" t="s">
        <v>229</v>
      </c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22"/>
      <c r="AC281" s="22"/>
      <c r="AD281" s="22"/>
      <c r="AE281" s="22"/>
      <c r="AF281" s="22"/>
      <c r="AG281" s="22"/>
      <c r="AH281" s="42"/>
      <c r="AI281" s="42"/>
      <c r="AJ281" s="42"/>
      <c r="AK281" s="42"/>
      <c r="AL281" s="42"/>
      <c r="AM281" s="42"/>
      <c r="AN281" s="42"/>
      <c r="AO281" s="42"/>
      <c r="AP281" s="42"/>
      <c r="AQ281" s="22"/>
      <c r="AR281" s="22"/>
      <c r="AS281" s="22"/>
      <c r="AT281" s="22"/>
      <c r="AU281" s="129" t="s">
        <v>274</v>
      </c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</row>
    <row r="282" spans="1:64" ht="12.75" customHeight="1" x14ac:dyDescent="0.25">
      <c r="AB282" s="23"/>
      <c r="AC282" s="23"/>
      <c r="AD282" s="23"/>
      <c r="AE282" s="23"/>
      <c r="AF282" s="23"/>
      <c r="AG282" s="23"/>
      <c r="AH282" s="28" t="s">
        <v>1</v>
      </c>
      <c r="AI282" s="28"/>
      <c r="AJ282" s="28"/>
      <c r="AK282" s="28"/>
      <c r="AL282" s="28"/>
      <c r="AM282" s="28"/>
      <c r="AN282" s="28"/>
      <c r="AO282" s="28"/>
      <c r="AP282" s="28"/>
      <c r="AQ282" s="23"/>
      <c r="AR282" s="23"/>
      <c r="AS282" s="23"/>
      <c r="AT282" s="23"/>
      <c r="AU282" s="28" t="s">
        <v>171</v>
      </c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</row>
    <row r="283" spans="1:64" ht="13.8" x14ac:dyDescent="0.25">
      <c r="AB283" s="23"/>
      <c r="AC283" s="23"/>
      <c r="AD283" s="23"/>
      <c r="AE283" s="23"/>
      <c r="AF283" s="23"/>
      <c r="AG283" s="23"/>
      <c r="AH283" s="24"/>
      <c r="AI283" s="24"/>
      <c r="AJ283" s="24"/>
      <c r="AK283" s="24"/>
      <c r="AL283" s="24"/>
      <c r="AM283" s="24"/>
      <c r="AN283" s="24"/>
      <c r="AO283" s="24"/>
      <c r="AP283" s="24"/>
      <c r="AQ283" s="23"/>
      <c r="AR283" s="23"/>
      <c r="AS283" s="23"/>
      <c r="AT283" s="23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</row>
    <row r="284" spans="1:64" ht="18" customHeight="1" x14ac:dyDescent="0.25">
      <c r="A284" s="128" t="s">
        <v>230</v>
      </c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23"/>
      <c r="AC284" s="23"/>
      <c r="AD284" s="23"/>
      <c r="AE284" s="23"/>
      <c r="AF284" s="23"/>
      <c r="AG284" s="23"/>
      <c r="AH284" s="43"/>
      <c r="AI284" s="43"/>
      <c r="AJ284" s="43"/>
      <c r="AK284" s="43"/>
      <c r="AL284" s="43"/>
      <c r="AM284" s="43"/>
      <c r="AN284" s="43"/>
      <c r="AO284" s="43"/>
      <c r="AP284" s="43"/>
      <c r="AQ284" s="23"/>
      <c r="AR284" s="23"/>
      <c r="AS284" s="23"/>
      <c r="AT284" s="23"/>
      <c r="AU284" s="130" t="s">
        <v>275</v>
      </c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</row>
    <row r="285" spans="1:64" ht="12" customHeight="1" x14ac:dyDescent="0.25">
      <c r="AB285" s="23"/>
      <c r="AC285" s="23"/>
      <c r="AD285" s="23"/>
      <c r="AE285" s="23"/>
      <c r="AF285" s="23"/>
      <c r="AG285" s="23"/>
      <c r="AH285" s="28" t="s">
        <v>1</v>
      </c>
      <c r="AI285" s="28"/>
      <c r="AJ285" s="28"/>
      <c r="AK285" s="28"/>
      <c r="AL285" s="28"/>
      <c r="AM285" s="28"/>
      <c r="AN285" s="28"/>
      <c r="AO285" s="28"/>
      <c r="AP285" s="28"/>
      <c r="AQ285" s="23"/>
      <c r="AR285" s="23"/>
      <c r="AS285" s="23"/>
      <c r="AT285" s="23"/>
      <c r="AU285" s="28" t="s">
        <v>171</v>
      </c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</sheetData>
  <mergeCells count="2001">
    <mergeCell ref="BE270:BL270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K263:AP263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E262:AJ262"/>
    <mergeCell ref="AK262:AP262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BB235:BF235"/>
    <mergeCell ref="BG235:BL235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2:BF232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1:BF231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T228:Y228"/>
    <mergeCell ref="Z228:AD228"/>
    <mergeCell ref="AE228:AJ228"/>
    <mergeCell ref="AK228:AP228"/>
    <mergeCell ref="AQ228:AV228"/>
    <mergeCell ref="AW228:BA228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AU183:AW183"/>
    <mergeCell ref="AX183:AZ183"/>
    <mergeCell ref="BA183:BC183"/>
    <mergeCell ref="BD183:BF183"/>
    <mergeCell ref="BG183:BI183"/>
    <mergeCell ref="BJ183:BL183"/>
    <mergeCell ref="AC183:AE183"/>
    <mergeCell ref="AF183:AH183"/>
    <mergeCell ref="AI183:AK183"/>
    <mergeCell ref="AL183:AN183"/>
    <mergeCell ref="AO183:AQ183"/>
    <mergeCell ref="AR183:AT183"/>
    <mergeCell ref="AT173:AX173"/>
    <mergeCell ref="AY173:BC173"/>
    <mergeCell ref="BD173:BH173"/>
    <mergeCell ref="BI173:BM173"/>
    <mergeCell ref="BN173:BR173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BD166:BH166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147:C147"/>
    <mergeCell ref="D147:P147"/>
    <mergeCell ref="Q147:U147"/>
    <mergeCell ref="V147:AE147"/>
    <mergeCell ref="AF147:AJ147"/>
    <mergeCell ref="AK147:AO147"/>
    <mergeCell ref="BT139:BX139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4:AA284"/>
    <mergeCell ref="AH284:AP284"/>
    <mergeCell ref="AU284:BF284"/>
    <mergeCell ref="AH285:AP285"/>
    <mergeCell ref="AU285:BF285"/>
    <mergeCell ref="A31:D31"/>
    <mergeCell ref="E31:T31"/>
    <mergeCell ref="U31:Y31"/>
    <mergeCell ref="Z31:AD31"/>
    <mergeCell ref="AE31:AH31"/>
    <mergeCell ref="A278:BL278"/>
    <mergeCell ref="A281:AA281"/>
    <mergeCell ref="AH281:AP281"/>
    <mergeCell ref="AU281:BF281"/>
    <mergeCell ref="AH282:AP282"/>
    <mergeCell ref="AU282:BF282"/>
    <mergeCell ref="AW261:BD261"/>
    <mergeCell ref="BE261:BL261"/>
    <mergeCell ref="A272:BL272"/>
    <mergeCell ref="A273:BL273"/>
    <mergeCell ref="A276:BL276"/>
    <mergeCell ref="A277:BL277"/>
    <mergeCell ref="A262:F262"/>
    <mergeCell ref="G262:S262"/>
    <mergeCell ref="T262:Y262"/>
    <mergeCell ref="Z262:AD262"/>
    <mergeCell ref="AQ260:AV260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260:F260"/>
    <mergeCell ref="G260:S260"/>
    <mergeCell ref="T260:Y260"/>
    <mergeCell ref="Z260:AD260"/>
    <mergeCell ref="AE260:AJ260"/>
    <mergeCell ref="AK260:AP260"/>
    <mergeCell ref="BE257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BE259:BL259"/>
    <mergeCell ref="A255:BL255"/>
    <mergeCell ref="A256:BL256"/>
    <mergeCell ref="A257:F258"/>
    <mergeCell ref="G257:S258"/>
    <mergeCell ref="T257:Y258"/>
    <mergeCell ref="Z257:AD258"/>
    <mergeCell ref="AE257:AJ258"/>
    <mergeCell ref="AK257:AP258"/>
    <mergeCell ref="AQ257:AV258"/>
    <mergeCell ref="AW257:BD258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AK226:AP226"/>
    <mergeCell ref="AQ226:AV226"/>
    <mergeCell ref="AW226:BA226"/>
    <mergeCell ref="BB226:BF226"/>
    <mergeCell ref="BG226:BL226"/>
    <mergeCell ref="A237:BL237"/>
    <mergeCell ref="BB227:BF227"/>
    <mergeCell ref="BG227:BL227"/>
    <mergeCell ref="A228:F228"/>
    <mergeCell ref="G228:S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2:BC182"/>
    <mergeCell ref="BD182:BF182"/>
    <mergeCell ref="BG182:BI182"/>
    <mergeCell ref="BJ182:BL182"/>
    <mergeCell ref="A188:BL188"/>
    <mergeCell ref="A189:BS189"/>
    <mergeCell ref="A183:C183"/>
    <mergeCell ref="D183:V183"/>
    <mergeCell ref="W183:Y183"/>
    <mergeCell ref="Z183:AB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A180:C180"/>
    <mergeCell ref="D180:V180"/>
    <mergeCell ref="W180:Y180"/>
    <mergeCell ref="Z180:AB180"/>
    <mergeCell ref="AC180:AE180"/>
    <mergeCell ref="AF180:AH180"/>
    <mergeCell ref="BJ178:BL179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BG177:BL177"/>
    <mergeCell ref="W178:AB178"/>
    <mergeCell ref="AC178:AH178"/>
    <mergeCell ref="AI178:AN178"/>
    <mergeCell ref="AO178:AT178"/>
    <mergeCell ref="AU178:AW179"/>
    <mergeCell ref="AX178:AZ179"/>
    <mergeCell ref="BA178:BC179"/>
    <mergeCell ref="BD178:BF179"/>
    <mergeCell ref="BG178:BI179"/>
    <mergeCell ref="A177:C179"/>
    <mergeCell ref="D177:V179"/>
    <mergeCell ref="W177:AH177"/>
    <mergeCell ref="AI177:AT177"/>
    <mergeCell ref="AU177:AZ177"/>
    <mergeCell ref="BA177:BF177"/>
    <mergeCell ref="AT164:AX164"/>
    <mergeCell ref="AY164:BC164"/>
    <mergeCell ref="BD164:BH164"/>
    <mergeCell ref="BI164:BM164"/>
    <mergeCell ref="BN164:BR164"/>
    <mergeCell ref="A176:BL176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6:AT146"/>
    <mergeCell ref="AU146:AY146"/>
    <mergeCell ref="AZ146:BD146"/>
    <mergeCell ref="BE146:BI146"/>
    <mergeCell ref="A158:BL158"/>
    <mergeCell ref="A159:BR159"/>
    <mergeCell ref="AP147:AT147"/>
    <mergeCell ref="AU147:AY147"/>
    <mergeCell ref="AZ147:BD147"/>
    <mergeCell ref="BE147:BI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BT129:BX129"/>
    <mergeCell ref="A141:BL141"/>
    <mergeCell ref="A142:C143"/>
    <mergeCell ref="D142:P143"/>
    <mergeCell ref="Q142:U143"/>
    <mergeCell ref="V142:AE143"/>
    <mergeCell ref="AF142:AT142"/>
    <mergeCell ref="AU142:BI142"/>
    <mergeCell ref="AF143:AJ143"/>
    <mergeCell ref="AK143:AO143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82 A119">
    <cfRule type="cellIs" dxfId="48" priority="53" stopIfTrue="1" operator="equal">
      <formula>A109</formula>
    </cfRule>
  </conditionalFormatting>
  <conditionalFormatting sqref="A129:C129 A146:C146">
    <cfRule type="cellIs" dxfId="47" priority="54" stopIfTrue="1" operator="equal">
      <formula>A128</formula>
    </cfRule>
    <cfRule type="cellIs" dxfId="46" priority="55" stopIfTrue="1" operator="equal">
      <formula>0</formula>
    </cfRule>
  </conditionalFormatting>
  <conditionalFormatting sqref="A111">
    <cfRule type="cellIs" dxfId="45" priority="52" stopIfTrue="1" operator="equal">
      <formula>A110</formula>
    </cfRule>
  </conditionalFormatting>
  <conditionalFormatting sqref="A121">
    <cfRule type="cellIs" dxfId="44" priority="57" stopIfTrue="1" operator="equal">
      <formula>A119</formula>
    </cfRule>
  </conditionalFormatting>
  <conditionalFormatting sqref="A120">
    <cfRule type="cellIs" dxfId="43" priority="50" stopIfTrue="1" operator="equal">
      <formula>A119</formula>
    </cfRule>
  </conditionalFormatting>
  <conditionalFormatting sqref="A183">
    <cfRule type="cellIs" dxfId="42" priority="4" stopIfTrue="1" operator="equal">
      <formula>A182</formula>
    </cfRule>
  </conditionalFormatting>
  <conditionalFormatting sqref="A130:C130">
    <cfRule type="cellIs" dxfId="41" priority="47" stopIfTrue="1" operator="equal">
      <formula>A129</formula>
    </cfRule>
    <cfRule type="cellIs" dxfId="40" priority="48" stopIfTrue="1" operator="equal">
      <formula>0</formula>
    </cfRule>
  </conditionalFormatting>
  <conditionalFormatting sqref="A131:C131">
    <cfRule type="cellIs" dxfId="39" priority="45" stopIfTrue="1" operator="equal">
      <formula>A130</formula>
    </cfRule>
    <cfRule type="cellIs" dxfId="38" priority="46" stopIfTrue="1" operator="equal">
      <formula>0</formula>
    </cfRule>
  </conditionalFormatting>
  <conditionalFormatting sqref="A132:C132">
    <cfRule type="cellIs" dxfId="37" priority="43" stopIfTrue="1" operator="equal">
      <formula>A131</formula>
    </cfRule>
    <cfRule type="cellIs" dxfId="36" priority="44" stopIfTrue="1" operator="equal">
      <formula>0</formula>
    </cfRule>
  </conditionalFormatting>
  <conditionalFormatting sqref="A133:C133">
    <cfRule type="cellIs" dxfId="35" priority="41" stopIfTrue="1" operator="equal">
      <formula>A132</formula>
    </cfRule>
    <cfRule type="cellIs" dxfId="34" priority="42" stopIfTrue="1" operator="equal">
      <formula>0</formula>
    </cfRule>
  </conditionalFormatting>
  <conditionalFormatting sqref="A134:C134">
    <cfRule type="cellIs" dxfId="33" priority="39" stopIfTrue="1" operator="equal">
      <formula>A133</formula>
    </cfRule>
    <cfRule type="cellIs" dxfId="32" priority="40" stopIfTrue="1" operator="equal">
      <formula>0</formula>
    </cfRule>
  </conditionalFormatting>
  <conditionalFormatting sqref="A135:C135">
    <cfRule type="cellIs" dxfId="31" priority="37" stopIfTrue="1" operator="equal">
      <formula>A134</formula>
    </cfRule>
    <cfRule type="cellIs" dxfId="30" priority="38" stopIfTrue="1" operator="equal">
      <formula>0</formula>
    </cfRule>
  </conditionalFormatting>
  <conditionalFormatting sqref="A136:C136">
    <cfRule type="cellIs" dxfId="29" priority="35" stopIfTrue="1" operator="equal">
      <formula>A135</formula>
    </cfRule>
    <cfRule type="cellIs" dxfId="28" priority="36" stopIfTrue="1" operator="equal">
      <formula>0</formula>
    </cfRule>
  </conditionalFormatting>
  <conditionalFormatting sqref="A137:C137">
    <cfRule type="cellIs" dxfId="27" priority="33" stopIfTrue="1" operator="equal">
      <formula>A136</formula>
    </cfRule>
    <cfRule type="cellIs" dxfId="26" priority="34" stopIfTrue="1" operator="equal">
      <formula>0</formula>
    </cfRule>
  </conditionalFormatting>
  <conditionalFormatting sqref="A138:C138">
    <cfRule type="cellIs" dxfId="25" priority="31" stopIfTrue="1" operator="equal">
      <formula>A137</formula>
    </cfRule>
    <cfRule type="cellIs" dxfId="24" priority="32" stopIfTrue="1" operator="equal">
      <formula>0</formula>
    </cfRule>
  </conditionalFormatting>
  <conditionalFormatting sqref="A139:C139">
    <cfRule type="cellIs" dxfId="23" priority="29" stopIfTrue="1" operator="equal">
      <formula>A138</formula>
    </cfRule>
    <cfRule type="cellIs" dxfId="22" priority="30" stopIfTrue="1" operator="equal">
      <formula>0</formula>
    </cfRule>
  </conditionalFormatting>
  <conditionalFormatting sqref="A147:C147">
    <cfRule type="cellIs" dxfId="21" priority="25" stopIfTrue="1" operator="equal">
      <formula>A146</formula>
    </cfRule>
    <cfRule type="cellIs" dxfId="20" priority="26" stopIfTrue="1" operator="equal">
      <formula>0</formula>
    </cfRule>
  </conditionalFormatting>
  <conditionalFormatting sqref="A148:C148">
    <cfRule type="cellIs" dxfId="19" priority="23" stopIfTrue="1" operator="equal">
      <formula>A147</formula>
    </cfRule>
    <cfRule type="cellIs" dxfId="18" priority="24" stopIfTrue="1" operator="equal">
      <formula>0</formula>
    </cfRule>
  </conditionalFormatting>
  <conditionalFormatting sqref="A149:C149">
    <cfRule type="cellIs" dxfId="17" priority="21" stopIfTrue="1" operator="equal">
      <formula>A148</formula>
    </cfRule>
    <cfRule type="cellIs" dxfId="16" priority="22" stopIfTrue="1" operator="equal">
      <formula>0</formula>
    </cfRule>
  </conditionalFormatting>
  <conditionalFormatting sqref="A150:C150">
    <cfRule type="cellIs" dxfId="15" priority="19" stopIfTrue="1" operator="equal">
      <formula>A149</formula>
    </cfRule>
    <cfRule type="cellIs" dxfId="14" priority="20" stopIfTrue="1" operator="equal">
      <formula>0</formula>
    </cfRule>
  </conditionalFormatting>
  <conditionalFormatting sqref="A151:C151">
    <cfRule type="cellIs" dxfId="13" priority="17" stopIfTrue="1" operator="equal">
      <formula>A150</formula>
    </cfRule>
    <cfRule type="cellIs" dxfId="12" priority="18" stopIfTrue="1" operator="equal">
      <formula>0</formula>
    </cfRule>
  </conditionalFormatting>
  <conditionalFormatting sqref="A152:C152">
    <cfRule type="cellIs" dxfId="11" priority="15" stopIfTrue="1" operator="equal">
      <formula>A151</formula>
    </cfRule>
    <cfRule type="cellIs" dxfId="10" priority="16" stopIfTrue="1" operator="equal">
      <formula>0</formula>
    </cfRule>
  </conditionalFormatting>
  <conditionalFormatting sqref="A153:C153">
    <cfRule type="cellIs" dxfId="9" priority="13" stopIfTrue="1" operator="equal">
      <formula>A152</formula>
    </cfRule>
    <cfRule type="cellIs" dxfId="8" priority="14" stopIfTrue="1" operator="equal">
      <formula>0</formula>
    </cfRule>
  </conditionalFormatting>
  <conditionalFormatting sqref="A154:C154">
    <cfRule type="cellIs" dxfId="7" priority="11" stopIfTrue="1" operator="equal">
      <formula>A153</formula>
    </cfRule>
    <cfRule type="cellIs" dxfId="6" priority="12" stopIfTrue="1" operator="equal">
      <formula>0</formula>
    </cfRule>
  </conditionalFormatting>
  <conditionalFormatting sqref="A155:C155">
    <cfRule type="cellIs" dxfId="5" priority="9" stopIfTrue="1" operator="equal">
      <formula>A154</formula>
    </cfRule>
    <cfRule type="cellIs" dxfId="4" priority="10" stopIfTrue="1" operator="equal">
      <formula>0</formula>
    </cfRule>
  </conditionalFormatting>
  <conditionalFormatting sqref="A156:C156">
    <cfRule type="cellIs" dxfId="3" priority="7" stopIfTrue="1" operator="equal">
      <formula>A155</formula>
    </cfRule>
    <cfRule type="cellIs" dxfId="2" priority="8" stopIfTrue="1" operator="equal">
      <formula>0</formula>
    </cfRule>
  </conditionalFormatting>
  <conditionalFormatting sqref="A184">
    <cfRule type="cellIs" dxfId="1" priority="3" stopIfTrue="1" operator="equal">
      <formula>A183</formula>
    </cfRule>
  </conditionalFormatting>
  <conditionalFormatting sqref="A185">
    <cfRule type="cellIs" dxfId="0" priority="2" stopIfTrue="1" operator="equal">
      <formula>A184</formula>
    </cfRule>
  </conditionalFormatting>
  <pageMargins left="0.31496062992125984" right="0.31496062992125984" top="0.39370078740157483" bottom="0.39370078740157483" header="0" footer="0"/>
  <pageSetup paperSize="9" scale="62" fitToHeight="500" orientation="landscape" r:id="rId1"/>
  <headerFooter alignWithMargins="0"/>
  <rowBreaks count="5" manualBreakCount="5">
    <brk id="46" max="76" man="1"/>
    <brk id="93" max="76" man="1"/>
    <brk id="139" max="76" man="1"/>
    <brk id="187" max="76" man="1"/>
    <brk id="235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КПК0110150</vt:lpstr>
      <vt:lpstr>'Додаток2 КПК0110150'!Область_печати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</cp:lastModifiedBy>
  <cp:lastPrinted>2024-12-17T12:53:03Z</cp:lastPrinted>
  <dcterms:created xsi:type="dcterms:W3CDTF">2016-07-02T12:27:50Z</dcterms:created>
  <dcterms:modified xsi:type="dcterms:W3CDTF">2024-12-17T12:55:18Z</dcterms:modified>
</cp:coreProperties>
</file>