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2 КПК0110180" sheetId="6" r:id="rId1"/>
  </sheets>
  <definedNames>
    <definedName name="_xlnm.Print_Area" localSheetId="0">'Додаток2 КПК0110180'!$A$1:$BY$267</definedName>
  </definedNames>
  <calcPr calcId="145621"/>
</workbook>
</file>

<file path=xl/calcChain.xml><?xml version="1.0" encoding="utf-8"?>
<calcChain xmlns="http://schemas.openxmlformats.org/spreadsheetml/2006/main">
  <c r="BH239" i="6" l="1"/>
  <c r="AT239" i="6"/>
  <c r="AJ239" i="6"/>
  <c r="BH238" i="6"/>
  <c r="AT238" i="6"/>
  <c r="AJ238" i="6"/>
  <c r="BH237" i="6"/>
  <c r="AT237" i="6"/>
  <c r="AJ237" i="6"/>
  <c r="BH236" i="6"/>
  <c r="AT236" i="6"/>
  <c r="AJ236" i="6"/>
  <c r="BH235" i="6"/>
  <c r="AT235" i="6"/>
  <c r="AJ235" i="6"/>
  <c r="BG226" i="6"/>
  <c r="AQ226" i="6"/>
  <c r="BG225" i="6"/>
  <c r="AQ225" i="6"/>
  <c r="BG224" i="6"/>
  <c r="AQ224" i="6"/>
  <c r="BG223" i="6"/>
  <c r="AQ223" i="6"/>
  <c r="BG222" i="6"/>
  <c r="AQ222" i="6"/>
  <c r="AZ199" i="6"/>
  <c r="AK199" i="6"/>
  <c r="BO191" i="6"/>
  <c r="AZ191" i="6"/>
  <c r="AK191" i="6"/>
  <c r="BD106" i="6"/>
  <c r="AJ106" i="6"/>
  <c r="BD105" i="6"/>
  <c r="AJ105" i="6"/>
  <c r="BD104" i="6"/>
  <c r="AJ104" i="6"/>
  <c r="BD103" i="6"/>
  <c r="AJ103" i="6"/>
  <c r="BU95" i="6"/>
  <c r="BB95" i="6"/>
  <c r="AI95" i="6"/>
  <c r="BU94" i="6"/>
  <c r="BB94" i="6"/>
  <c r="AI94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G71" i="6"/>
  <c r="AM71" i="6"/>
  <c r="BG70" i="6"/>
  <c r="AM70" i="6"/>
  <c r="BU62" i="6"/>
  <c r="BB62" i="6"/>
  <c r="AI62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<sst xmlns="http://schemas.openxmlformats.org/spreadsheetml/2006/main" count="779" uniqueCount="270">
  <si>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</si>
  <si>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</si>
  <si>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</si>
  <si>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</si>
  <si>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</si>
  <si>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</si>
  <si>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</si>
  <si>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</si>
  <si>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</si>
  <si>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</si>
  <si>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</si>
  <si>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</si>
  <si>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</si>
  <si>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</si>
  <si>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</si>
  <si>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</si>
  <si>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</si>
  <si>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</si>
  <si>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</si>
  <si>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</si>
  <si>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</si>
  <si>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</si>
  <si>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</si>
  <si>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</si>
  <si>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</si>
  <si>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</si>
  <si>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</si>
  <si>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</si>
  <si>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</si>
  <si>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</si>
  <si>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</si>
  <si>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</si>
  <si>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</si>
  <si>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</si>
  <si>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</si>
  <si>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</si>
  <si>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</si>
  <si>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</si>
  <si>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</si>
  <si>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</si>
  <si>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</si>
  <si>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</si>
  <si>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</si>
  <si>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</si>
  <si>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</si>
  <si>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</si>
  <si>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</si>
  <si>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</si>
  <si>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</si>
  <si>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</si>
  <si>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</si>
  <si>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</si>
  <si>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</si>
  <si>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</si>
  <si>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</si>
  <si>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</si>
  <si>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</si>
  <si>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</si>
  <si>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</si>
  <si>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</si>
  <si>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</si>
  <si>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</si>
  <si>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</si>
  <si>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</si>
  <si>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</si>
  <si>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</si>
  <si>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</si>
  <si>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</si>
  <si>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</si>
  <si>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</si>
  <si>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</si>
  <si>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</si>
  <si>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</si>
  <si>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</si>
  <si>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</si>
  <si>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</si>
  <si>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</si>
  <si>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</si>
  <si>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</si>
  <si>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</si>
  <si>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</si>
  <si>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</si>
  <si>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</si>
  <si>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</si>
  <si>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</si>
  <si>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</si>
  <si>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</si>
  <si>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</si>
  <si>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</si>
  <si>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</si>
  <si>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</si>
  <si>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</si>
  <si>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</si>
  <si>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</si>
  <si>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</si>
  <si>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</si>
  <si>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</si>
  <si>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</si>
  <si>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</si>
  <si>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</si>
  <si>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</si>
  <si>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</si>
  <si>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</si>
  <si>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</si>
  <si>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</si>
  <si>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</si>
  <si>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</si>
  <si>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</si>
  <si>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</si>
  <si>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</si>
  <si>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</si>
  <si>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</si>
  <si>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</si>
  <si>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</si>
  <si>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</si>
  <si>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</si>
  <si>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</si>
  <si>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</si>
  <si>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</si>
  <si>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</si>
  <si>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</si>
  <si>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</si>
  <si>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</si>
  <si>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</si>
  <si>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</si>
  <si>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</si>
  <si>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</si>
  <si>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</si>
  <si>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</si>
  <si>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</si>
  <si>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</si>
  <si>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</si>
  <si>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</si>
  <si>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</si>
  <si>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</si>
  <si>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</si>
  <si>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</si>
  <si>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</si>
  <si>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</si>
  <si>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</si>
  <si>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</si>
  <si>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</si>
  <si>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</si>
  <si>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</si>
  <si>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</si>
  <si>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</si>
  <si>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</si>
  <si>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</si>
  <si>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</si>
  <si>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</si>
  <si>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</si>
  <si>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</si>
  <si>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</si>
  <si>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</si>
  <si>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</si>
  <si>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</si>
  <si>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</si>
  <si>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</si>
  <si>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</si>
  <si>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</si>
  <si>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</si>
  <si>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</si>
  <si>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</si>
  <si>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</si>
  <si>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</si>
  <si>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</si>
  <si>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</si>
  <si>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</si>
  <si>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</si>
  <si>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</si>
  <si>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</si>
  <si>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</si>
  <si>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</si>
  <si>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</si>
  <si>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</si>
  <si>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</si>
  <si>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Інші виплати населенню</t>
  </si>
  <si>
    <t>Інші поточні видатки</t>
  </si>
  <si>
    <t>Завдання 1: Здійснення витрат, пов"язаних з проведенням сесій обласної ради та забезпечення депутатської діяльності</t>
  </si>
  <si>
    <t>Завдання 2 : Здійснення заходів з популяризації регіону та нагородження відзнаками обласної ради</t>
  </si>
  <si>
    <t>Завдання 3: Виготовлення/реєстрування державних актів на право власності, виконання судових рішень</t>
  </si>
  <si>
    <t>затрат</t>
  </si>
  <si>
    <t xml:space="preserve">formula=RC[-16]+RC[-8]                          </t>
  </si>
  <si>
    <t>Витрати повязані з проведенням сесій обласної ради та забезпеченням діяльності депутатів</t>
  </si>
  <si>
    <t>грн.</t>
  </si>
  <si>
    <t>Розрахунок</t>
  </si>
  <si>
    <t>Видатки на висвітлення діяльності обласної ради в медіа</t>
  </si>
  <si>
    <t>Видатки на придбання цінних подарунків,сувенірної та бланочної продукції для нагородження відзнаками</t>
  </si>
  <si>
    <t>Видатки на виготовлення/реєстрування державних актів на право власності комунальних об"єктів,виконання судових рішень</t>
  </si>
  <si>
    <t>продукту</t>
  </si>
  <si>
    <t>Кількість проведених сесій обласної ради</t>
  </si>
  <si>
    <t>од.</t>
  </si>
  <si>
    <t>Журнал реєстрації</t>
  </si>
  <si>
    <t>Кількість медіа,які висвітлюють діяльність обласної ради</t>
  </si>
  <si>
    <t>Договори</t>
  </si>
  <si>
    <t>Кількість нагороджених відзнаками</t>
  </si>
  <si>
    <t>осіб</t>
  </si>
  <si>
    <t>Кількість сувенірної продукції</t>
  </si>
  <si>
    <t>Кількість виготовлених державних актів на право власності/техпаспортів</t>
  </si>
  <si>
    <t>ефективності</t>
  </si>
  <si>
    <t>Середні витрати на проведення 1-ї сесії обласної ради</t>
  </si>
  <si>
    <t>Середні витрати на висвітлення діяльності в одному медіа</t>
  </si>
  <si>
    <t>Середні витрати на 1-ну нагороджену особу</t>
  </si>
  <si>
    <t>Середні витрати на придбання одиниці сувенірної продукції</t>
  </si>
  <si>
    <t>Середні витрати на виготовлення 1-го державного акту</t>
  </si>
  <si>
    <t>Фінансовий звіт</t>
  </si>
  <si>
    <t>якості</t>
  </si>
  <si>
    <t>Питома вага кількості пленарних засідань до запланованого показника</t>
  </si>
  <si>
    <t>відс.</t>
  </si>
  <si>
    <t>Питома вага кількості нагороджених до запланованого показника</t>
  </si>
  <si>
    <t>Питома вага виготовлених актів,виконання судових рішень до фактичної потреби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</si>
  <si>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</si>
  <si>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</si>
  <si>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</si>
  <si>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Проведення заходів та забезпечення депутатської діяльності, управління комунальним майном і об"єктами спільної власності територіальних громад області.</t>
  </si>
  <si>
    <t>Забезпечення виконання наданих законодавством повноважень; _x000D_
здійснення витрат, пов"язаних з проведенням сесій обласної ради,заходів з популяризації регіону та нагородження відзнаками обласної ради,управління об"єктами спільної власності територіальних громад області</t>
  </si>
  <si>
    <t>Закон України "Про місцеве самоврядування в Україні"_x000D_
Положення про відзнаки Хмельницької обласної ради_x000D_
Положення про обласну премію імені Дмитра Прилюка "За кращу публіцистичну роботу в галузі журналістики"_x000D_
Положення про обласну літературну премію імені Миколи Федунця"За кращу поетичну збірку"_x000D_
Положення про обласний мистецький конкурс юних художників імені Людмили та Миколи Мазурів "Подільська палітра"_x000D_
Положення про обласний конкурс науково-дослідних робіт_x000D_
Положення про обласний конкурс журналістських робіт_x000D_
Положення про обласну премію імені Володимира Гериновича "За кращу роботу в галузі історико-культурних та краєзнавчих досліджень"</t>
  </si>
  <si>
    <t>Аналіз результатів, досягнутих внаслідок використання коштів загального бюджету в 2023 році свідчить про забезпеченість організації роботи депутатського корпусу, діяльності обласної ради по нагородженню відзнаками,управлінню комунальним майном спільної власності територіальної громади._x000D_
В 2024 році очікується забезпеченність виконання депутатами обласної ради своїх повноважень в повному обсязі._x000D_
Розподіл граничного показника фінансування обласної ради у 2025-2027рр.забезпечує можливість організації роботи депутатського корпусу та керівництва обласної ради в повному обсязі.</t>
  </si>
  <si>
    <t>Обсяги затвердженого кошторису видатків на 2024 рік забезпечили в повній мірі виконання депутатським корпусом обласної ради своїх повноважень.</t>
  </si>
  <si>
    <t>В 2025-2027рр.видатки за рахунок коштів спеціального фонду в граничному обсязі не передбачені.У 2023 та 2024 році видатки по спеціальному фонду бюджету не планувались і не проводились.</t>
  </si>
  <si>
    <t>(0)(1)</t>
  </si>
  <si>
    <t>Хмельницька обласна рада</t>
  </si>
  <si>
    <t>Керівник установи</t>
  </si>
  <si>
    <t>Керівник фінансової служби</t>
  </si>
  <si>
    <t>00022651</t>
  </si>
  <si>
    <t>2210000000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</si>
  <si>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</si>
  <si>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</si>
  <si>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</si>
  <si>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</si>
  <si>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</si>
  <si>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</si>
  <si>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</si>
  <si>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</si>
  <si>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</si>
  <si>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</si>
  <si>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</si>
  <si>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</si>
  <si>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</si>
  <si>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</si>
  <si>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</si>
  <si>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</si>
  <si>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</si>
  <si>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</si>
  <si>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</si>
  <si>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</si>
  <si>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</si>
  <si>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</si>
  <si>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</si>
  <si>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</si>
  <si>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</si>
  <si>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</si>
  <si>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</si>
  <si>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</si>
  <si>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</si>
  <si>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</si>
  <si>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</si>
  <si>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</si>
  <si>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</si>
  <si>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</si>
  <si>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</si>
  <si>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</si>
  <si>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</si>
  <si>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(0)(1)(1)(0)(1)(8)(0)</t>
  </si>
  <si>
    <t>(0)(1)(8)(0)</t>
  </si>
  <si>
    <t>(0)(1)(3)(3)</t>
  </si>
  <si>
    <t>Інша діяльність у сфері державного управління</t>
  </si>
  <si>
    <t>(0)(1)(1)</t>
  </si>
  <si>
    <t>Віолета ЛАБАЗЮК</t>
  </si>
  <si>
    <t>Ірина БОНДАР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</si>
</sst>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67"/>
  <sheetViews>
    <sheetView tabSelected="1" topLeftCell="A244" zoomScaleNormal="100" workbookViewId="0">
      <selection activeCell="A143" sqref="A143:IV143"/>
    </sheetView>
  </sheetViews>
  <sheetFormatPr defaultRowHeight="13.2" x14ac:dyDescent="0.25"/>
  <cols>
    <col min="1" max="15" width="2.88671875" customWidth="1"/>
    <col min="16" max="16" width="14.21875" customWidth="1"/>
    <col min="17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 x14ac:dyDescent="0.25">
      <c r="A2" s="32" t="s">
        <v>250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26" t="s">
        <v>221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220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161</v>
      </c>
      <c r="B7" s="126" t="s">
        <v>221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35" t="s">
        <v>263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266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251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4" t="s">
        <v>214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27.6" customHeight="1" x14ac:dyDescent="0.25">
      <c r="A18" s="124" t="s">
        <v>215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19.4" customHeight="1" x14ac:dyDescent="0.25">
      <c r="A21" s="124" t="s">
        <v>216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8" t="s">
        <v>237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 x14ac:dyDescent="0.25">
      <c r="A25" s="31" t="s">
        <v>226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8" customFormat="1" ht="13.2" customHeight="1" x14ac:dyDescent="0.25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3056349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3056349</v>
      </c>
      <c r="AJ30" s="96"/>
      <c r="AK30" s="96"/>
      <c r="AL30" s="96"/>
      <c r="AM30" s="97"/>
      <c r="AN30" s="95">
        <v>3147500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3147500</v>
      </c>
      <c r="BC30" s="96"/>
      <c r="BD30" s="96"/>
      <c r="BE30" s="96"/>
      <c r="BF30" s="97"/>
      <c r="BG30" s="95">
        <v>3147500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3147500</v>
      </c>
      <c r="BV30" s="96"/>
      <c r="BW30" s="96"/>
      <c r="BX30" s="96"/>
      <c r="BY30" s="97"/>
      <c r="CA30" s="98" t="s">
        <v>22</v>
      </c>
    </row>
    <row r="31" spans="1:79" s="6" customFormat="1" ht="12.75" customHeight="1" x14ac:dyDescent="0.25">
      <c r="A31" s="85"/>
      <c r="B31" s="86"/>
      <c r="C31" s="86"/>
      <c r="D31" s="87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3056349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3056349</v>
      </c>
      <c r="AJ31" s="104"/>
      <c r="AK31" s="104"/>
      <c r="AL31" s="104"/>
      <c r="AM31" s="105"/>
      <c r="AN31" s="103">
        <v>3147500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3147500</v>
      </c>
      <c r="BC31" s="104"/>
      <c r="BD31" s="104"/>
      <c r="BE31" s="104"/>
      <c r="BF31" s="105"/>
      <c r="BG31" s="103">
        <v>3147500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3147500</v>
      </c>
      <c r="BV31" s="104"/>
      <c r="BW31" s="104"/>
      <c r="BX31" s="104"/>
      <c r="BY31" s="105"/>
    </row>
    <row r="33" spans="1:79" ht="14.25" customHeight="1" x14ac:dyDescent="0.25">
      <c r="A33" s="78" t="s">
        <v>252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5" customHeight="1" x14ac:dyDescent="0.25">
      <c r="A34" s="44" t="s">
        <v>226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248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8" customFormat="1" ht="13.2" customHeight="1" x14ac:dyDescent="0.25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3474800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3474800</v>
      </c>
      <c r="AN39" s="96"/>
      <c r="AO39" s="96"/>
      <c r="AP39" s="96"/>
      <c r="AQ39" s="97"/>
      <c r="AR39" s="95">
        <v>3679900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3679900</v>
      </c>
      <c r="BH39" s="94"/>
      <c r="BI39" s="94"/>
      <c r="BJ39" s="94"/>
      <c r="BK39" s="94"/>
      <c r="CA39" s="98" t="s">
        <v>24</v>
      </c>
    </row>
    <row r="40" spans="1:79" s="6" customFormat="1" ht="12.75" customHeight="1" x14ac:dyDescent="0.25">
      <c r="A40" s="85"/>
      <c r="B40" s="86"/>
      <c r="C40" s="86"/>
      <c r="D40" s="87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3474800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3474800</v>
      </c>
      <c r="AN40" s="104"/>
      <c r="AO40" s="104"/>
      <c r="AP40" s="104"/>
      <c r="AQ40" s="105"/>
      <c r="AR40" s="103">
        <v>3679900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3679900</v>
      </c>
      <c r="BH40" s="102"/>
      <c r="BI40" s="102"/>
      <c r="BJ40" s="102"/>
      <c r="BK40" s="102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239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226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0" t="s">
        <v>118</v>
      </c>
      <c r="B46" s="61"/>
      <c r="C46" s="61"/>
      <c r="D46" s="62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3"/>
      <c r="B47" s="64"/>
      <c r="C47" s="64"/>
      <c r="D47" s="6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8" customFormat="1" ht="13.2" customHeight="1" x14ac:dyDescent="0.25">
      <c r="A50" s="88">
        <v>2210</v>
      </c>
      <c r="B50" s="89"/>
      <c r="C50" s="89"/>
      <c r="D50" s="90"/>
      <c r="E50" s="91" t="s">
        <v>174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2214649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2214649</v>
      </c>
      <c r="AJ50" s="96"/>
      <c r="AK50" s="96"/>
      <c r="AL50" s="96"/>
      <c r="AM50" s="97"/>
      <c r="AN50" s="95">
        <v>2184600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2184600</v>
      </c>
      <c r="BC50" s="96"/>
      <c r="BD50" s="96"/>
      <c r="BE50" s="96"/>
      <c r="BF50" s="97"/>
      <c r="BG50" s="95">
        <v>2103500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2103500</v>
      </c>
      <c r="BV50" s="96"/>
      <c r="BW50" s="96"/>
      <c r="BX50" s="96"/>
      <c r="BY50" s="97"/>
      <c r="CA50" s="98" t="s">
        <v>26</v>
      </c>
    </row>
    <row r="51" spans="1:79" s="98" customFormat="1" ht="13.2" customHeight="1" x14ac:dyDescent="0.25">
      <c r="A51" s="88">
        <v>2240</v>
      </c>
      <c r="B51" s="89"/>
      <c r="C51" s="89"/>
      <c r="D51" s="90"/>
      <c r="E51" s="91" t="s">
        <v>175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5">
        <v>595100</v>
      </c>
      <c r="V51" s="96"/>
      <c r="W51" s="96"/>
      <c r="X51" s="96"/>
      <c r="Y51" s="97"/>
      <c r="Z51" s="95">
        <v>0</v>
      </c>
      <c r="AA51" s="96"/>
      <c r="AB51" s="96"/>
      <c r="AC51" s="96"/>
      <c r="AD51" s="97"/>
      <c r="AE51" s="95">
        <v>0</v>
      </c>
      <c r="AF51" s="96"/>
      <c r="AG51" s="96"/>
      <c r="AH51" s="97"/>
      <c r="AI51" s="95">
        <f>IF(ISNUMBER(U51),U51,0)+IF(ISNUMBER(Z51),Z51,0)</f>
        <v>595100</v>
      </c>
      <c r="AJ51" s="96"/>
      <c r="AK51" s="96"/>
      <c r="AL51" s="96"/>
      <c r="AM51" s="97"/>
      <c r="AN51" s="95">
        <v>713000</v>
      </c>
      <c r="AO51" s="96"/>
      <c r="AP51" s="96"/>
      <c r="AQ51" s="96"/>
      <c r="AR51" s="97"/>
      <c r="AS51" s="95">
        <v>0</v>
      </c>
      <c r="AT51" s="96"/>
      <c r="AU51" s="96"/>
      <c r="AV51" s="96"/>
      <c r="AW51" s="97"/>
      <c r="AX51" s="95">
        <v>0</v>
      </c>
      <c r="AY51" s="96"/>
      <c r="AZ51" s="96"/>
      <c r="BA51" s="97"/>
      <c r="BB51" s="95">
        <f>IF(ISNUMBER(AN51),AN51,0)+IF(ISNUMBER(AS51),AS51,0)</f>
        <v>713000</v>
      </c>
      <c r="BC51" s="96"/>
      <c r="BD51" s="96"/>
      <c r="BE51" s="96"/>
      <c r="BF51" s="97"/>
      <c r="BG51" s="95">
        <v>670000</v>
      </c>
      <c r="BH51" s="96"/>
      <c r="BI51" s="96"/>
      <c r="BJ51" s="96"/>
      <c r="BK51" s="97"/>
      <c r="BL51" s="95">
        <v>0</v>
      </c>
      <c r="BM51" s="96"/>
      <c r="BN51" s="96"/>
      <c r="BO51" s="96"/>
      <c r="BP51" s="97"/>
      <c r="BQ51" s="95">
        <v>0</v>
      </c>
      <c r="BR51" s="96"/>
      <c r="BS51" s="96"/>
      <c r="BT51" s="97"/>
      <c r="BU51" s="95">
        <f>IF(ISNUMBER(BG51),BG51,0)+IF(ISNUMBER(BL51),BL51,0)</f>
        <v>670000</v>
      </c>
      <c r="BV51" s="96"/>
      <c r="BW51" s="96"/>
      <c r="BX51" s="96"/>
      <c r="BY51" s="97"/>
    </row>
    <row r="52" spans="1:79" s="98" customFormat="1" ht="13.2" customHeight="1" x14ac:dyDescent="0.25">
      <c r="A52" s="88">
        <v>2730</v>
      </c>
      <c r="B52" s="89"/>
      <c r="C52" s="89"/>
      <c r="D52" s="90"/>
      <c r="E52" s="91" t="s">
        <v>176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231300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231300</v>
      </c>
      <c r="AJ52" s="96"/>
      <c r="AK52" s="96"/>
      <c r="AL52" s="96"/>
      <c r="AM52" s="97"/>
      <c r="AN52" s="95">
        <v>239900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239900</v>
      </c>
      <c r="BC52" s="96"/>
      <c r="BD52" s="96"/>
      <c r="BE52" s="96"/>
      <c r="BF52" s="97"/>
      <c r="BG52" s="95">
        <v>374000</v>
      </c>
      <c r="BH52" s="96"/>
      <c r="BI52" s="96"/>
      <c r="BJ52" s="96"/>
      <c r="BK52" s="97"/>
      <c r="BL52" s="95">
        <v>0</v>
      </c>
      <c r="BM52" s="96"/>
      <c r="BN52" s="96"/>
      <c r="BO52" s="96"/>
      <c r="BP52" s="97"/>
      <c r="BQ52" s="95">
        <v>0</v>
      </c>
      <c r="BR52" s="96"/>
      <c r="BS52" s="96"/>
      <c r="BT52" s="97"/>
      <c r="BU52" s="95">
        <f>IF(ISNUMBER(BG52),BG52,0)+IF(ISNUMBER(BL52),BL52,0)</f>
        <v>374000</v>
      </c>
      <c r="BV52" s="96"/>
      <c r="BW52" s="96"/>
      <c r="BX52" s="96"/>
      <c r="BY52" s="97"/>
    </row>
    <row r="53" spans="1:79" s="98" customFormat="1" ht="13.2" customHeight="1" x14ac:dyDescent="0.25">
      <c r="A53" s="88">
        <v>2800</v>
      </c>
      <c r="B53" s="89"/>
      <c r="C53" s="89"/>
      <c r="D53" s="90"/>
      <c r="E53" s="91" t="s">
        <v>177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5">
        <v>15300</v>
      </c>
      <c r="V53" s="96"/>
      <c r="W53" s="96"/>
      <c r="X53" s="96"/>
      <c r="Y53" s="97"/>
      <c r="Z53" s="95">
        <v>0</v>
      </c>
      <c r="AA53" s="96"/>
      <c r="AB53" s="96"/>
      <c r="AC53" s="96"/>
      <c r="AD53" s="97"/>
      <c r="AE53" s="95">
        <v>0</v>
      </c>
      <c r="AF53" s="96"/>
      <c r="AG53" s="96"/>
      <c r="AH53" s="97"/>
      <c r="AI53" s="95">
        <f>IF(ISNUMBER(U53),U53,0)+IF(ISNUMBER(Z53),Z53,0)</f>
        <v>15300</v>
      </c>
      <c r="AJ53" s="96"/>
      <c r="AK53" s="96"/>
      <c r="AL53" s="96"/>
      <c r="AM53" s="97"/>
      <c r="AN53" s="95">
        <v>10000</v>
      </c>
      <c r="AO53" s="96"/>
      <c r="AP53" s="96"/>
      <c r="AQ53" s="96"/>
      <c r="AR53" s="97"/>
      <c r="AS53" s="95">
        <v>0</v>
      </c>
      <c r="AT53" s="96"/>
      <c r="AU53" s="96"/>
      <c r="AV53" s="96"/>
      <c r="AW53" s="97"/>
      <c r="AX53" s="95">
        <v>0</v>
      </c>
      <c r="AY53" s="96"/>
      <c r="AZ53" s="96"/>
      <c r="BA53" s="97"/>
      <c r="BB53" s="95">
        <f>IF(ISNUMBER(AN53),AN53,0)+IF(ISNUMBER(AS53),AS53,0)</f>
        <v>10000</v>
      </c>
      <c r="BC53" s="96"/>
      <c r="BD53" s="96"/>
      <c r="BE53" s="96"/>
      <c r="BF53" s="97"/>
      <c r="BG53" s="95">
        <v>0</v>
      </c>
      <c r="BH53" s="96"/>
      <c r="BI53" s="96"/>
      <c r="BJ53" s="96"/>
      <c r="BK53" s="97"/>
      <c r="BL53" s="95">
        <v>0</v>
      </c>
      <c r="BM53" s="96"/>
      <c r="BN53" s="96"/>
      <c r="BO53" s="96"/>
      <c r="BP53" s="97"/>
      <c r="BQ53" s="95">
        <v>0</v>
      </c>
      <c r="BR53" s="96"/>
      <c r="BS53" s="96"/>
      <c r="BT53" s="97"/>
      <c r="BU53" s="95">
        <f>IF(ISNUMBER(BG53),BG53,0)+IF(ISNUMBER(BL53),BL53,0)</f>
        <v>0</v>
      </c>
      <c r="BV53" s="96"/>
      <c r="BW53" s="96"/>
      <c r="BX53" s="96"/>
      <c r="BY53" s="97"/>
    </row>
    <row r="54" spans="1:79" s="6" customFormat="1" ht="12.75" customHeight="1" x14ac:dyDescent="0.25">
      <c r="A54" s="85"/>
      <c r="B54" s="86"/>
      <c r="C54" s="86"/>
      <c r="D54" s="87"/>
      <c r="E54" s="99" t="s">
        <v>147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1"/>
      <c r="U54" s="103">
        <v>3056349</v>
      </c>
      <c r="V54" s="104"/>
      <c r="W54" s="104"/>
      <c r="X54" s="104"/>
      <c r="Y54" s="105"/>
      <c r="Z54" s="103">
        <v>0</v>
      </c>
      <c r="AA54" s="104"/>
      <c r="AB54" s="104"/>
      <c r="AC54" s="104"/>
      <c r="AD54" s="105"/>
      <c r="AE54" s="103">
        <v>0</v>
      </c>
      <c r="AF54" s="104"/>
      <c r="AG54" s="104"/>
      <c r="AH54" s="105"/>
      <c r="AI54" s="103">
        <f>IF(ISNUMBER(U54),U54,0)+IF(ISNUMBER(Z54),Z54,0)</f>
        <v>3056349</v>
      </c>
      <c r="AJ54" s="104"/>
      <c r="AK54" s="104"/>
      <c r="AL54" s="104"/>
      <c r="AM54" s="105"/>
      <c r="AN54" s="103">
        <v>3147500</v>
      </c>
      <c r="AO54" s="104"/>
      <c r="AP54" s="104"/>
      <c r="AQ54" s="104"/>
      <c r="AR54" s="105"/>
      <c r="AS54" s="103">
        <v>0</v>
      </c>
      <c r="AT54" s="104"/>
      <c r="AU54" s="104"/>
      <c r="AV54" s="104"/>
      <c r="AW54" s="105"/>
      <c r="AX54" s="103">
        <v>0</v>
      </c>
      <c r="AY54" s="104"/>
      <c r="AZ54" s="104"/>
      <c r="BA54" s="105"/>
      <c r="BB54" s="103">
        <f>IF(ISNUMBER(AN54),AN54,0)+IF(ISNUMBER(AS54),AS54,0)</f>
        <v>3147500</v>
      </c>
      <c r="BC54" s="104"/>
      <c r="BD54" s="104"/>
      <c r="BE54" s="104"/>
      <c r="BF54" s="105"/>
      <c r="BG54" s="103">
        <v>3147500</v>
      </c>
      <c r="BH54" s="104"/>
      <c r="BI54" s="104"/>
      <c r="BJ54" s="104"/>
      <c r="BK54" s="105"/>
      <c r="BL54" s="103">
        <v>0</v>
      </c>
      <c r="BM54" s="104"/>
      <c r="BN54" s="104"/>
      <c r="BO54" s="104"/>
      <c r="BP54" s="105"/>
      <c r="BQ54" s="103">
        <v>0</v>
      </c>
      <c r="BR54" s="104"/>
      <c r="BS54" s="104"/>
      <c r="BT54" s="105"/>
      <c r="BU54" s="103">
        <f>IF(ISNUMBER(BG54),BG54,0)+IF(ISNUMBER(BL54),BL54,0)</f>
        <v>3147500</v>
      </c>
      <c r="BV54" s="104"/>
      <c r="BW54" s="104"/>
      <c r="BX54" s="104"/>
      <c r="BY54" s="105"/>
    </row>
    <row r="56" spans="1:79" ht="14.25" customHeight="1" x14ac:dyDescent="0.25">
      <c r="A56" s="29" t="s">
        <v>240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15" customHeight="1" x14ac:dyDescent="0.25">
      <c r="A57" s="44" t="s">
        <v>226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</row>
    <row r="58" spans="1:79" ht="23.1" customHeight="1" x14ac:dyDescent="0.25">
      <c r="A58" s="60" t="s">
        <v>119</v>
      </c>
      <c r="B58" s="61"/>
      <c r="C58" s="61"/>
      <c r="D58" s="61"/>
      <c r="E58" s="62"/>
      <c r="F58" s="27" t="s">
        <v>19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227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230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238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51.75" customHeight="1" x14ac:dyDescent="0.25">
      <c r="A59" s="63"/>
      <c r="B59" s="64"/>
      <c r="C59" s="64"/>
      <c r="D59" s="64"/>
      <c r="E59" s="6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7" t="s">
        <v>116</v>
      </c>
      <c r="AF59" s="58"/>
      <c r="AG59" s="58"/>
      <c r="AH59" s="59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7" t="s">
        <v>116</v>
      </c>
      <c r="AY59" s="58"/>
      <c r="AZ59" s="58"/>
      <c r="BA59" s="59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7" t="s">
        <v>116</v>
      </c>
      <c r="BR59" s="58"/>
      <c r="BS59" s="58"/>
      <c r="BT59" s="59"/>
      <c r="BU59" s="27" t="s">
        <v>97</v>
      </c>
      <c r="BV59" s="27"/>
      <c r="BW59" s="27"/>
      <c r="BX59" s="27"/>
      <c r="BY59" s="27"/>
    </row>
    <row r="60" spans="1:79" ht="15" customHeight="1" x14ac:dyDescent="0.25">
      <c r="A60" s="36">
        <v>1</v>
      </c>
      <c r="B60" s="37"/>
      <c r="C60" s="37"/>
      <c r="D60" s="37"/>
      <c r="E60" s="38"/>
      <c r="F60" s="36">
        <v>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27">
        <v>14</v>
      </c>
      <c r="BV60" s="27"/>
      <c r="BW60" s="27"/>
      <c r="BX60" s="27"/>
      <c r="BY60" s="27"/>
    </row>
    <row r="61" spans="1:79" s="1" customFormat="1" ht="13.5" hidden="1" customHeight="1" x14ac:dyDescent="0.25">
      <c r="A61" s="39" t="s">
        <v>64</v>
      </c>
      <c r="B61" s="40"/>
      <c r="C61" s="40"/>
      <c r="D61" s="40"/>
      <c r="E61" s="41"/>
      <c r="F61" s="39" t="s">
        <v>57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169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169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50" t="s">
        <v>169</v>
      </c>
      <c r="BV61" s="50"/>
      <c r="BW61" s="50"/>
      <c r="BX61" s="50"/>
      <c r="BY61" s="50"/>
      <c r="CA61" t="s">
        <v>27</v>
      </c>
    </row>
    <row r="62" spans="1:79" s="6" customFormat="1" ht="12.75" customHeight="1" x14ac:dyDescent="0.25">
      <c r="A62" s="85"/>
      <c r="B62" s="86"/>
      <c r="C62" s="86"/>
      <c r="D62" s="86"/>
      <c r="E62" s="87"/>
      <c r="F62" s="85" t="s">
        <v>147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7"/>
      <c r="U62" s="103"/>
      <c r="V62" s="104"/>
      <c r="W62" s="104"/>
      <c r="X62" s="104"/>
      <c r="Y62" s="105"/>
      <c r="Z62" s="103"/>
      <c r="AA62" s="104"/>
      <c r="AB62" s="104"/>
      <c r="AC62" s="104"/>
      <c r="AD62" s="105"/>
      <c r="AE62" s="103"/>
      <c r="AF62" s="104"/>
      <c r="AG62" s="104"/>
      <c r="AH62" s="105"/>
      <c r="AI62" s="103">
        <f>IF(ISNUMBER(U62),U62,0)+IF(ISNUMBER(Z62),Z62,0)</f>
        <v>0</v>
      </c>
      <c r="AJ62" s="104"/>
      <c r="AK62" s="104"/>
      <c r="AL62" s="104"/>
      <c r="AM62" s="105"/>
      <c r="AN62" s="103"/>
      <c r="AO62" s="104"/>
      <c r="AP62" s="104"/>
      <c r="AQ62" s="104"/>
      <c r="AR62" s="105"/>
      <c r="AS62" s="103"/>
      <c r="AT62" s="104"/>
      <c r="AU62" s="104"/>
      <c r="AV62" s="104"/>
      <c r="AW62" s="105"/>
      <c r="AX62" s="103"/>
      <c r="AY62" s="104"/>
      <c r="AZ62" s="104"/>
      <c r="BA62" s="105"/>
      <c r="BB62" s="103">
        <f>IF(ISNUMBER(AN62),AN62,0)+IF(ISNUMBER(AS62),AS62,0)</f>
        <v>0</v>
      </c>
      <c r="BC62" s="104"/>
      <c r="BD62" s="104"/>
      <c r="BE62" s="104"/>
      <c r="BF62" s="105"/>
      <c r="BG62" s="103"/>
      <c r="BH62" s="104"/>
      <c r="BI62" s="104"/>
      <c r="BJ62" s="104"/>
      <c r="BK62" s="105"/>
      <c r="BL62" s="103"/>
      <c r="BM62" s="104"/>
      <c r="BN62" s="104"/>
      <c r="BO62" s="104"/>
      <c r="BP62" s="105"/>
      <c r="BQ62" s="103"/>
      <c r="BR62" s="104"/>
      <c r="BS62" s="104"/>
      <c r="BT62" s="105"/>
      <c r="BU62" s="103">
        <f>IF(ISNUMBER(BG62),BG62,0)+IF(ISNUMBER(BL62),BL62,0)</f>
        <v>0</v>
      </c>
      <c r="BV62" s="104"/>
      <c r="BW62" s="104"/>
      <c r="BX62" s="104"/>
      <c r="BY62" s="105"/>
      <c r="CA62" s="6" t="s">
        <v>28</v>
      </c>
    </row>
    <row r="64" spans="1:79" ht="14.25" customHeight="1" x14ac:dyDescent="0.25">
      <c r="A64" s="29" t="s">
        <v>254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 x14ac:dyDescent="0.25">
      <c r="A65" s="44" t="s">
        <v>226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</row>
    <row r="66" spans="1:79" ht="23.1" customHeight="1" x14ac:dyDescent="0.25">
      <c r="A66" s="60" t="s">
        <v>118</v>
      </c>
      <c r="B66" s="61"/>
      <c r="C66" s="61"/>
      <c r="D66" s="62"/>
      <c r="E66" s="51" t="s">
        <v>19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36" t="s">
        <v>248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8"/>
      <c r="AR66" s="27" t="s">
        <v>253</v>
      </c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</row>
    <row r="67" spans="1:79" ht="48.75" customHeight="1" x14ac:dyDescent="0.25">
      <c r="A67" s="63"/>
      <c r="B67" s="64"/>
      <c r="C67" s="64"/>
      <c r="D67" s="65"/>
      <c r="E67" s="54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51" t="s">
        <v>4</v>
      </c>
      <c r="Y67" s="52"/>
      <c r="Z67" s="52"/>
      <c r="AA67" s="52"/>
      <c r="AB67" s="53"/>
      <c r="AC67" s="51" t="s">
        <v>3</v>
      </c>
      <c r="AD67" s="52"/>
      <c r="AE67" s="52"/>
      <c r="AF67" s="52"/>
      <c r="AG67" s="53"/>
      <c r="AH67" s="57" t="s">
        <v>116</v>
      </c>
      <c r="AI67" s="58"/>
      <c r="AJ67" s="58"/>
      <c r="AK67" s="58"/>
      <c r="AL67" s="59"/>
      <c r="AM67" s="36" t="s">
        <v>5</v>
      </c>
      <c r="AN67" s="37"/>
      <c r="AO67" s="37"/>
      <c r="AP67" s="37"/>
      <c r="AQ67" s="38"/>
      <c r="AR67" s="36" t="s">
        <v>4</v>
      </c>
      <c r="AS67" s="37"/>
      <c r="AT67" s="37"/>
      <c r="AU67" s="37"/>
      <c r="AV67" s="38"/>
      <c r="AW67" s="36" t="s">
        <v>3</v>
      </c>
      <c r="AX67" s="37"/>
      <c r="AY67" s="37"/>
      <c r="AZ67" s="37"/>
      <c r="BA67" s="38"/>
      <c r="BB67" s="57" t="s">
        <v>116</v>
      </c>
      <c r="BC67" s="58"/>
      <c r="BD67" s="58"/>
      <c r="BE67" s="58"/>
      <c r="BF67" s="59"/>
      <c r="BG67" s="36" t="s">
        <v>96</v>
      </c>
      <c r="BH67" s="37"/>
      <c r="BI67" s="37"/>
      <c r="BJ67" s="37"/>
      <c r="BK67" s="38"/>
    </row>
    <row r="68" spans="1:79" ht="12.75" customHeight="1" x14ac:dyDescent="0.25">
      <c r="A68" s="36">
        <v>1</v>
      </c>
      <c r="B68" s="37"/>
      <c r="C68" s="37"/>
      <c r="D68" s="38"/>
      <c r="E68" s="36">
        <v>2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8"/>
      <c r="X68" s="36">
        <v>3</v>
      </c>
      <c r="Y68" s="37"/>
      <c r="Z68" s="37"/>
      <c r="AA68" s="37"/>
      <c r="AB68" s="38"/>
      <c r="AC68" s="36">
        <v>4</v>
      </c>
      <c r="AD68" s="37"/>
      <c r="AE68" s="37"/>
      <c r="AF68" s="37"/>
      <c r="AG68" s="38"/>
      <c r="AH68" s="36">
        <v>5</v>
      </c>
      <c r="AI68" s="37"/>
      <c r="AJ68" s="37"/>
      <c r="AK68" s="37"/>
      <c r="AL68" s="38"/>
      <c r="AM68" s="36">
        <v>6</v>
      </c>
      <c r="AN68" s="37"/>
      <c r="AO68" s="37"/>
      <c r="AP68" s="37"/>
      <c r="AQ68" s="38"/>
      <c r="AR68" s="36">
        <v>7</v>
      </c>
      <c r="AS68" s="37"/>
      <c r="AT68" s="37"/>
      <c r="AU68" s="37"/>
      <c r="AV68" s="38"/>
      <c r="AW68" s="36">
        <v>8</v>
      </c>
      <c r="AX68" s="37"/>
      <c r="AY68" s="37"/>
      <c r="AZ68" s="37"/>
      <c r="BA68" s="38"/>
      <c r="BB68" s="36">
        <v>9</v>
      </c>
      <c r="BC68" s="37"/>
      <c r="BD68" s="37"/>
      <c r="BE68" s="37"/>
      <c r="BF68" s="38"/>
      <c r="BG68" s="36">
        <v>10</v>
      </c>
      <c r="BH68" s="37"/>
      <c r="BI68" s="37"/>
      <c r="BJ68" s="37"/>
      <c r="BK68" s="38"/>
    </row>
    <row r="69" spans="1:79" s="1" customFormat="1" ht="12.75" hidden="1" customHeight="1" x14ac:dyDescent="0.25">
      <c r="A69" s="39" t="s">
        <v>64</v>
      </c>
      <c r="B69" s="40"/>
      <c r="C69" s="40"/>
      <c r="D69" s="41"/>
      <c r="E69" s="39" t="s">
        <v>57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67" t="s">
        <v>60</v>
      </c>
      <c r="Y69" s="68"/>
      <c r="Z69" s="68"/>
      <c r="AA69" s="68"/>
      <c r="AB69" s="69"/>
      <c r="AC69" s="67" t="s">
        <v>61</v>
      </c>
      <c r="AD69" s="68"/>
      <c r="AE69" s="68"/>
      <c r="AF69" s="68"/>
      <c r="AG69" s="69"/>
      <c r="AH69" s="39" t="s">
        <v>94</v>
      </c>
      <c r="AI69" s="40"/>
      <c r="AJ69" s="40"/>
      <c r="AK69" s="40"/>
      <c r="AL69" s="41"/>
      <c r="AM69" s="47" t="s">
        <v>170</v>
      </c>
      <c r="AN69" s="48"/>
      <c r="AO69" s="48"/>
      <c r="AP69" s="48"/>
      <c r="AQ69" s="49"/>
      <c r="AR69" s="39" t="s">
        <v>62</v>
      </c>
      <c r="AS69" s="40"/>
      <c r="AT69" s="40"/>
      <c r="AU69" s="40"/>
      <c r="AV69" s="41"/>
      <c r="AW69" s="39" t="s">
        <v>63</v>
      </c>
      <c r="AX69" s="40"/>
      <c r="AY69" s="40"/>
      <c r="AZ69" s="40"/>
      <c r="BA69" s="41"/>
      <c r="BB69" s="39" t="s">
        <v>95</v>
      </c>
      <c r="BC69" s="40"/>
      <c r="BD69" s="40"/>
      <c r="BE69" s="40"/>
      <c r="BF69" s="41"/>
      <c r="BG69" s="47" t="s">
        <v>170</v>
      </c>
      <c r="BH69" s="48"/>
      <c r="BI69" s="48"/>
      <c r="BJ69" s="48"/>
      <c r="BK69" s="49"/>
      <c r="CA69" t="s">
        <v>29</v>
      </c>
    </row>
    <row r="70" spans="1:79" s="98" customFormat="1" ht="13.2" customHeight="1" x14ac:dyDescent="0.25">
      <c r="A70" s="88">
        <v>2210</v>
      </c>
      <c r="B70" s="89"/>
      <c r="C70" s="89"/>
      <c r="D70" s="90"/>
      <c r="E70" s="91" t="s">
        <v>174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5">
        <v>2361200</v>
      </c>
      <c r="Y70" s="96"/>
      <c r="Z70" s="96"/>
      <c r="AA70" s="96"/>
      <c r="AB70" s="97"/>
      <c r="AC70" s="95">
        <v>0</v>
      </c>
      <c r="AD70" s="96"/>
      <c r="AE70" s="96"/>
      <c r="AF70" s="96"/>
      <c r="AG70" s="97"/>
      <c r="AH70" s="95">
        <v>0</v>
      </c>
      <c r="AI70" s="96"/>
      <c r="AJ70" s="96"/>
      <c r="AK70" s="96"/>
      <c r="AL70" s="97"/>
      <c r="AM70" s="95">
        <f>IF(ISNUMBER(X70),X70,0)+IF(ISNUMBER(AC70),AC70,0)</f>
        <v>2361200</v>
      </c>
      <c r="AN70" s="96"/>
      <c r="AO70" s="96"/>
      <c r="AP70" s="96"/>
      <c r="AQ70" s="97"/>
      <c r="AR70" s="95">
        <v>2500500</v>
      </c>
      <c r="AS70" s="96"/>
      <c r="AT70" s="96"/>
      <c r="AU70" s="96"/>
      <c r="AV70" s="97"/>
      <c r="AW70" s="95">
        <v>0</v>
      </c>
      <c r="AX70" s="96"/>
      <c r="AY70" s="96"/>
      <c r="AZ70" s="96"/>
      <c r="BA70" s="97"/>
      <c r="BB70" s="95">
        <v>0</v>
      </c>
      <c r="BC70" s="96"/>
      <c r="BD70" s="96"/>
      <c r="BE70" s="96"/>
      <c r="BF70" s="97"/>
      <c r="BG70" s="94">
        <f>IF(ISNUMBER(AR70),AR70,0)+IF(ISNUMBER(AW70),AW70,0)</f>
        <v>2500500</v>
      </c>
      <c r="BH70" s="94"/>
      <c r="BI70" s="94"/>
      <c r="BJ70" s="94"/>
      <c r="BK70" s="94"/>
      <c r="CA70" s="98" t="s">
        <v>30</v>
      </c>
    </row>
    <row r="71" spans="1:79" s="98" customFormat="1" ht="13.2" customHeight="1" x14ac:dyDescent="0.25">
      <c r="A71" s="88">
        <v>2240</v>
      </c>
      <c r="B71" s="89"/>
      <c r="C71" s="89"/>
      <c r="D71" s="90"/>
      <c r="E71" s="91" t="s">
        <v>175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5">
        <v>739600</v>
      </c>
      <c r="Y71" s="96"/>
      <c r="Z71" s="96"/>
      <c r="AA71" s="96"/>
      <c r="AB71" s="97"/>
      <c r="AC71" s="95">
        <v>0</v>
      </c>
      <c r="AD71" s="96"/>
      <c r="AE71" s="96"/>
      <c r="AF71" s="96"/>
      <c r="AG71" s="97"/>
      <c r="AH71" s="95">
        <v>0</v>
      </c>
      <c r="AI71" s="96"/>
      <c r="AJ71" s="96"/>
      <c r="AK71" s="96"/>
      <c r="AL71" s="97"/>
      <c r="AM71" s="95">
        <f>IF(ISNUMBER(X71),X71,0)+IF(ISNUMBER(AC71),AC71,0)</f>
        <v>739600</v>
      </c>
      <c r="AN71" s="96"/>
      <c r="AO71" s="96"/>
      <c r="AP71" s="96"/>
      <c r="AQ71" s="97"/>
      <c r="AR71" s="95">
        <v>805400</v>
      </c>
      <c r="AS71" s="96"/>
      <c r="AT71" s="96"/>
      <c r="AU71" s="96"/>
      <c r="AV71" s="97"/>
      <c r="AW71" s="95">
        <v>0</v>
      </c>
      <c r="AX71" s="96"/>
      <c r="AY71" s="96"/>
      <c r="AZ71" s="96"/>
      <c r="BA71" s="97"/>
      <c r="BB71" s="95">
        <v>0</v>
      </c>
      <c r="BC71" s="96"/>
      <c r="BD71" s="96"/>
      <c r="BE71" s="96"/>
      <c r="BF71" s="97"/>
      <c r="BG71" s="94">
        <f>IF(ISNUMBER(AR71),AR71,0)+IF(ISNUMBER(AW71),AW71,0)</f>
        <v>805400</v>
      </c>
      <c r="BH71" s="94"/>
      <c r="BI71" s="94"/>
      <c r="BJ71" s="94"/>
      <c r="BK71" s="94"/>
    </row>
    <row r="72" spans="1:79" s="98" customFormat="1" ht="13.2" customHeight="1" x14ac:dyDescent="0.25">
      <c r="A72" s="88">
        <v>2730</v>
      </c>
      <c r="B72" s="89"/>
      <c r="C72" s="89"/>
      <c r="D72" s="90"/>
      <c r="E72" s="91" t="s">
        <v>176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5">
        <v>374000</v>
      </c>
      <c r="Y72" s="96"/>
      <c r="Z72" s="96"/>
      <c r="AA72" s="96"/>
      <c r="AB72" s="97"/>
      <c r="AC72" s="95">
        <v>0</v>
      </c>
      <c r="AD72" s="96"/>
      <c r="AE72" s="96"/>
      <c r="AF72" s="96"/>
      <c r="AG72" s="97"/>
      <c r="AH72" s="95">
        <v>0</v>
      </c>
      <c r="AI72" s="96"/>
      <c r="AJ72" s="96"/>
      <c r="AK72" s="96"/>
      <c r="AL72" s="97"/>
      <c r="AM72" s="95">
        <f>IF(ISNUMBER(X72),X72,0)+IF(ISNUMBER(AC72),AC72,0)</f>
        <v>374000</v>
      </c>
      <c r="AN72" s="96"/>
      <c r="AO72" s="96"/>
      <c r="AP72" s="96"/>
      <c r="AQ72" s="97"/>
      <c r="AR72" s="95">
        <v>374000</v>
      </c>
      <c r="AS72" s="96"/>
      <c r="AT72" s="96"/>
      <c r="AU72" s="96"/>
      <c r="AV72" s="97"/>
      <c r="AW72" s="95">
        <v>0</v>
      </c>
      <c r="AX72" s="96"/>
      <c r="AY72" s="96"/>
      <c r="AZ72" s="96"/>
      <c r="BA72" s="97"/>
      <c r="BB72" s="95">
        <v>0</v>
      </c>
      <c r="BC72" s="96"/>
      <c r="BD72" s="96"/>
      <c r="BE72" s="96"/>
      <c r="BF72" s="97"/>
      <c r="BG72" s="94">
        <f>IF(ISNUMBER(AR72),AR72,0)+IF(ISNUMBER(AW72),AW72,0)</f>
        <v>374000</v>
      </c>
      <c r="BH72" s="94"/>
      <c r="BI72" s="94"/>
      <c r="BJ72" s="94"/>
      <c r="BK72" s="94"/>
    </row>
    <row r="73" spans="1:79" s="98" customFormat="1" ht="13.2" customHeight="1" x14ac:dyDescent="0.25">
      <c r="A73" s="88">
        <v>2800</v>
      </c>
      <c r="B73" s="89"/>
      <c r="C73" s="89"/>
      <c r="D73" s="90"/>
      <c r="E73" s="91" t="s">
        <v>177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0</v>
      </c>
      <c r="Y73" s="96"/>
      <c r="Z73" s="96"/>
      <c r="AA73" s="96"/>
      <c r="AB73" s="97"/>
      <c r="AC73" s="95">
        <v>0</v>
      </c>
      <c r="AD73" s="96"/>
      <c r="AE73" s="96"/>
      <c r="AF73" s="96"/>
      <c r="AG73" s="97"/>
      <c r="AH73" s="95">
        <v>0</v>
      </c>
      <c r="AI73" s="96"/>
      <c r="AJ73" s="96"/>
      <c r="AK73" s="96"/>
      <c r="AL73" s="97"/>
      <c r="AM73" s="95">
        <f>IF(ISNUMBER(X73),X73,0)+IF(ISNUMBER(AC73),AC73,0)</f>
        <v>0</v>
      </c>
      <c r="AN73" s="96"/>
      <c r="AO73" s="96"/>
      <c r="AP73" s="96"/>
      <c r="AQ73" s="97"/>
      <c r="AR73" s="95">
        <v>0</v>
      </c>
      <c r="AS73" s="96"/>
      <c r="AT73" s="96"/>
      <c r="AU73" s="96"/>
      <c r="AV73" s="97"/>
      <c r="AW73" s="95">
        <v>0</v>
      </c>
      <c r="AX73" s="96"/>
      <c r="AY73" s="96"/>
      <c r="AZ73" s="96"/>
      <c r="BA73" s="97"/>
      <c r="BB73" s="95">
        <v>0</v>
      </c>
      <c r="BC73" s="96"/>
      <c r="BD73" s="96"/>
      <c r="BE73" s="96"/>
      <c r="BF73" s="97"/>
      <c r="BG73" s="94">
        <f>IF(ISNUMBER(AR73),AR73,0)+IF(ISNUMBER(AW73),AW73,0)</f>
        <v>0</v>
      </c>
      <c r="BH73" s="94"/>
      <c r="BI73" s="94"/>
      <c r="BJ73" s="94"/>
      <c r="BK73" s="94"/>
    </row>
    <row r="74" spans="1:79" s="6" customFormat="1" ht="12.75" customHeight="1" x14ac:dyDescent="0.25">
      <c r="A74" s="85"/>
      <c r="B74" s="86"/>
      <c r="C74" s="86"/>
      <c r="D74" s="87"/>
      <c r="E74" s="99" t="s">
        <v>147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3">
        <v>3474800</v>
      </c>
      <c r="Y74" s="104"/>
      <c r="Z74" s="104"/>
      <c r="AA74" s="104"/>
      <c r="AB74" s="105"/>
      <c r="AC74" s="103">
        <v>0</v>
      </c>
      <c r="AD74" s="104"/>
      <c r="AE74" s="104"/>
      <c r="AF74" s="104"/>
      <c r="AG74" s="105"/>
      <c r="AH74" s="103">
        <v>0</v>
      </c>
      <c r="AI74" s="104"/>
      <c r="AJ74" s="104"/>
      <c r="AK74" s="104"/>
      <c r="AL74" s="105"/>
      <c r="AM74" s="103">
        <f>IF(ISNUMBER(X74),X74,0)+IF(ISNUMBER(AC74),AC74,0)</f>
        <v>3474800</v>
      </c>
      <c r="AN74" s="104"/>
      <c r="AO74" s="104"/>
      <c r="AP74" s="104"/>
      <c r="AQ74" s="105"/>
      <c r="AR74" s="103">
        <v>3679900</v>
      </c>
      <c r="AS74" s="104"/>
      <c r="AT74" s="104"/>
      <c r="AU74" s="104"/>
      <c r="AV74" s="105"/>
      <c r="AW74" s="103">
        <v>0</v>
      </c>
      <c r="AX74" s="104"/>
      <c r="AY74" s="104"/>
      <c r="AZ74" s="104"/>
      <c r="BA74" s="105"/>
      <c r="BB74" s="103">
        <v>0</v>
      </c>
      <c r="BC74" s="104"/>
      <c r="BD74" s="104"/>
      <c r="BE74" s="104"/>
      <c r="BF74" s="105"/>
      <c r="BG74" s="102">
        <f>IF(ISNUMBER(AR74),AR74,0)+IF(ISNUMBER(AW74),AW74,0)</f>
        <v>3679900</v>
      </c>
      <c r="BH74" s="102"/>
      <c r="BI74" s="102"/>
      <c r="BJ74" s="102"/>
      <c r="BK74" s="102"/>
    </row>
    <row r="76" spans="1:79" ht="14.25" customHeight="1" x14ac:dyDescent="0.25">
      <c r="A76" s="29" t="s">
        <v>255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5">
      <c r="A77" s="44" t="s">
        <v>226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5">
      <c r="A78" s="60" t="s">
        <v>119</v>
      </c>
      <c r="B78" s="61"/>
      <c r="C78" s="61"/>
      <c r="D78" s="61"/>
      <c r="E78" s="62"/>
      <c r="F78" s="51" t="s">
        <v>19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27" t="s">
        <v>248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253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5">
      <c r="A79" s="63"/>
      <c r="B79" s="64"/>
      <c r="C79" s="64"/>
      <c r="D79" s="64"/>
      <c r="E79" s="65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3" t="s">
        <v>116</v>
      </c>
      <c r="BC79" s="73"/>
      <c r="BD79" s="73"/>
      <c r="BE79" s="73"/>
      <c r="BF79" s="73"/>
      <c r="BG79" s="36" t="s">
        <v>96</v>
      </c>
      <c r="BH79" s="37"/>
      <c r="BI79" s="37"/>
      <c r="BJ79" s="37"/>
      <c r="BK79" s="38"/>
    </row>
    <row r="80" spans="1:79" ht="15" customHeight="1" x14ac:dyDescent="0.25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5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5">
      <c r="A82" s="85"/>
      <c r="B82" s="86"/>
      <c r="C82" s="86"/>
      <c r="D82" s="86"/>
      <c r="E82" s="87"/>
      <c r="F82" s="85" t="s">
        <v>147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106"/>
      <c r="Y82" s="107"/>
      <c r="Z82" s="107"/>
      <c r="AA82" s="107"/>
      <c r="AB82" s="108"/>
      <c r="AC82" s="106"/>
      <c r="AD82" s="107"/>
      <c r="AE82" s="107"/>
      <c r="AF82" s="107"/>
      <c r="AG82" s="108"/>
      <c r="AH82" s="102"/>
      <c r="AI82" s="102"/>
      <c r="AJ82" s="102"/>
      <c r="AK82" s="102"/>
      <c r="AL82" s="102"/>
      <c r="AM82" s="102">
        <f>IF(ISNUMBER(X82),X82,0)+IF(ISNUMBER(AC82),AC82,0)</f>
        <v>0</v>
      </c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>
        <f>IF(ISNUMBER(AR82),AR82,0)+IF(ISNUMBER(AW82),AW82,0)</f>
        <v>0</v>
      </c>
      <c r="BH82" s="102"/>
      <c r="BI82" s="102"/>
      <c r="BJ82" s="102"/>
      <c r="BK82" s="102"/>
      <c r="CA82" s="6" t="s">
        <v>32</v>
      </c>
    </row>
    <row r="85" spans="1:79" ht="14.25" customHeight="1" x14ac:dyDescent="0.25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5">
      <c r="A86" s="29" t="s">
        <v>241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5">
      <c r="A87" s="44" t="s">
        <v>226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5">
      <c r="A88" s="51" t="s">
        <v>6</v>
      </c>
      <c r="B88" s="52"/>
      <c r="C88" s="52"/>
      <c r="D88" s="51" t="s">
        <v>121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36" t="s">
        <v>227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230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238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5">
      <c r="A89" s="54"/>
      <c r="B89" s="55"/>
      <c r="C89" s="55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3" t="s">
        <v>116</v>
      </c>
      <c r="BR89" s="73"/>
      <c r="BS89" s="73"/>
      <c r="BT89" s="73"/>
      <c r="BU89" s="36" t="s">
        <v>97</v>
      </c>
      <c r="BV89" s="37"/>
      <c r="BW89" s="37"/>
      <c r="BX89" s="37"/>
      <c r="BY89" s="38"/>
    </row>
    <row r="90" spans="1:79" ht="15" customHeight="1" x14ac:dyDescent="0.25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5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169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169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169</v>
      </c>
      <c r="BV91" s="50"/>
      <c r="BW91" s="50"/>
      <c r="BX91" s="50"/>
      <c r="BY91" s="50"/>
      <c r="CA91" t="s">
        <v>33</v>
      </c>
    </row>
    <row r="92" spans="1:79" s="98" customFormat="1" ht="39.6" customHeight="1" x14ac:dyDescent="0.25">
      <c r="A92" s="88">
        <v>1</v>
      </c>
      <c r="B92" s="89"/>
      <c r="C92" s="89"/>
      <c r="D92" s="91" t="s">
        <v>178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634518</v>
      </c>
      <c r="V92" s="96"/>
      <c r="W92" s="96"/>
      <c r="X92" s="96"/>
      <c r="Y92" s="97"/>
      <c r="Z92" s="95">
        <v>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634518</v>
      </c>
      <c r="AJ92" s="96"/>
      <c r="AK92" s="96"/>
      <c r="AL92" s="96"/>
      <c r="AM92" s="97"/>
      <c r="AN92" s="95">
        <v>723000</v>
      </c>
      <c r="AO92" s="96"/>
      <c r="AP92" s="96"/>
      <c r="AQ92" s="96"/>
      <c r="AR92" s="97"/>
      <c r="AS92" s="95">
        <v>0</v>
      </c>
      <c r="AT92" s="96"/>
      <c r="AU92" s="96"/>
      <c r="AV92" s="96"/>
      <c r="AW92" s="97"/>
      <c r="AX92" s="95">
        <v>0</v>
      </c>
      <c r="AY92" s="96"/>
      <c r="AZ92" s="96"/>
      <c r="BA92" s="97"/>
      <c r="BB92" s="95">
        <f>IF(ISNUMBER(AN92),AN92,0)+IF(ISNUMBER(AS92),AS92,0)</f>
        <v>723000</v>
      </c>
      <c r="BC92" s="96"/>
      <c r="BD92" s="96"/>
      <c r="BE92" s="96"/>
      <c r="BF92" s="97"/>
      <c r="BG92" s="95">
        <v>750000</v>
      </c>
      <c r="BH92" s="96"/>
      <c r="BI92" s="96"/>
      <c r="BJ92" s="96"/>
      <c r="BK92" s="97"/>
      <c r="BL92" s="95">
        <v>0</v>
      </c>
      <c r="BM92" s="96"/>
      <c r="BN92" s="96"/>
      <c r="BO92" s="96"/>
      <c r="BP92" s="97"/>
      <c r="BQ92" s="95">
        <v>0</v>
      </c>
      <c r="BR92" s="96"/>
      <c r="BS92" s="96"/>
      <c r="BT92" s="97"/>
      <c r="BU92" s="95">
        <f>IF(ISNUMBER(BG92),BG92,0)+IF(ISNUMBER(BL92),BL92,0)</f>
        <v>750000</v>
      </c>
      <c r="BV92" s="96"/>
      <c r="BW92" s="96"/>
      <c r="BX92" s="96"/>
      <c r="BY92" s="97"/>
      <c r="CA92" s="98" t="s">
        <v>34</v>
      </c>
    </row>
    <row r="93" spans="1:79" s="98" customFormat="1" ht="26.4" customHeight="1" x14ac:dyDescent="0.25">
      <c r="A93" s="88">
        <v>2</v>
      </c>
      <c r="B93" s="89"/>
      <c r="C93" s="89"/>
      <c r="D93" s="91" t="s">
        <v>179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95">
        <v>2421831</v>
      </c>
      <c r="V93" s="96"/>
      <c r="W93" s="96"/>
      <c r="X93" s="96"/>
      <c r="Y93" s="97"/>
      <c r="Z93" s="95">
        <v>0</v>
      </c>
      <c r="AA93" s="96"/>
      <c r="AB93" s="96"/>
      <c r="AC93" s="96"/>
      <c r="AD93" s="97"/>
      <c r="AE93" s="95">
        <v>0</v>
      </c>
      <c r="AF93" s="96"/>
      <c r="AG93" s="96"/>
      <c r="AH93" s="97"/>
      <c r="AI93" s="95">
        <f>IF(ISNUMBER(U93),U93,0)+IF(ISNUMBER(Z93),Z93,0)</f>
        <v>2421831</v>
      </c>
      <c r="AJ93" s="96"/>
      <c r="AK93" s="96"/>
      <c r="AL93" s="96"/>
      <c r="AM93" s="97"/>
      <c r="AN93" s="95">
        <v>2346500</v>
      </c>
      <c r="AO93" s="96"/>
      <c r="AP93" s="96"/>
      <c r="AQ93" s="96"/>
      <c r="AR93" s="97"/>
      <c r="AS93" s="95">
        <v>0</v>
      </c>
      <c r="AT93" s="96"/>
      <c r="AU93" s="96"/>
      <c r="AV93" s="96"/>
      <c r="AW93" s="97"/>
      <c r="AX93" s="95">
        <v>0</v>
      </c>
      <c r="AY93" s="96"/>
      <c r="AZ93" s="96"/>
      <c r="BA93" s="97"/>
      <c r="BB93" s="95">
        <f>IF(ISNUMBER(AN93),AN93,0)+IF(ISNUMBER(AS93),AS93,0)</f>
        <v>2346500</v>
      </c>
      <c r="BC93" s="96"/>
      <c r="BD93" s="96"/>
      <c r="BE93" s="96"/>
      <c r="BF93" s="97"/>
      <c r="BG93" s="95">
        <v>2372500</v>
      </c>
      <c r="BH93" s="96"/>
      <c r="BI93" s="96"/>
      <c r="BJ93" s="96"/>
      <c r="BK93" s="97"/>
      <c r="BL93" s="95">
        <v>0</v>
      </c>
      <c r="BM93" s="96"/>
      <c r="BN93" s="96"/>
      <c r="BO93" s="96"/>
      <c r="BP93" s="97"/>
      <c r="BQ93" s="95">
        <v>0</v>
      </c>
      <c r="BR93" s="96"/>
      <c r="BS93" s="96"/>
      <c r="BT93" s="97"/>
      <c r="BU93" s="95">
        <f>IF(ISNUMBER(BG93),BG93,0)+IF(ISNUMBER(BL93),BL93,0)</f>
        <v>2372500</v>
      </c>
      <c r="BV93" s="96"/>
      <c r="BW93" s="96"/>
      <c r="BX93" s="96"/>
      <c r="BY93" s="97"/>
    </row>
    <row r="94" spans="1:79" s="98" customFormat="1" ht="26.4" customHeight="1" x14ac:dyDescent="0.25">
      <c r="A94" s="88">
        <v>3</v>
      </c>
      <c r="B94" s="89"/>
      <c r="C94" s="89"/>
      <c r="D94" s="91" t="s">
        <v>180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95">
        <v>0</v>
      </c>
      <c r="V94" s="96"/>
      <c r="W94" s="96"/>
      <c r="X94" s="96"/>
      <c r="Y94" s="97"/>
      <c r="Z94" s="95">
        <v>0</v>
      </c>
      <c r="AA94" s="96"/>
      <c r="AB94" s="96"/>
      <c r="AC94" s="96"/>
      <c r="AD94" s="97"/>
      <c r="AE94" s="95">
        <v>0</v>
      </c>
      <c r="AF94" s="96"/>
      <c r="AG94" s="96"/>
      <c r="AH94" s="97"/>
      <c r="AI94" s="95">
        <f>IF(ISNUMBER(U94),U94,0)+IF(ISNUMBER(Z94),Z94,0)</f>
        <v>0</v>
      </c>
      <c r="AJ94" s="96"/>
      <c r="AK94" s="96"/>
      <c r="AL94" s="96"/>
      <c r="AM94" s="97"/>
      <c r="AN94" s="95">
        <v>78000</v>
      </c>
      <c r="AO94" s="96"/>
      <c r="AP94" s="96"/>
      <c r="AQ94" s="96"/>
      <c r="AR94" s="97"/>
      <c r="AS94" s="95">
        <v>0</v>
      </c>
      <c r="AT94" s="96"/>
      <c r="AU94" s="96"/>
      <c r="AV94" s="96"/>
      <c r="AW94" s="97"/>
      <c r="AX94" s="95">
        <v>0</v>
      </c>
      <c r="AY94" s="96"/>
      <c r="AZ94" s="96"/>
      <c r="BA94" s="97"/>
      <c r="BB94" s="95">
        <f>IF(ISNUMBER(AN94),AN94,0)+IF(ISNUMBER(AS94),AS94,0)</f>
        <v>78000</v>
      </c>
      <c r="BC94" s="96"/>
      <c r="BD94" s="96"/>
      <c r="BE94" s="96"/>
      <c r="BF94" s="97"/>
      <c r="BG94" s="95">
        <v>25000</v>
      </c>
      <c r="BH94" s="96"/>
      <c r="BI94" s="96"/>
      <c r="BJ94" s="96"/>
      <c r="BK94" s="97"/>
      <c r="BL94" s="95">
        <v>0</v>
      </c>
      <c r="BM94" s="96"/>
      <c r="BN94" s="96"/>
      <c r="BO94" s="96"/>
      <c r="BP94" s="97"/>
      <c r="BQ94" s="95">
        <v>0</v>
      </c>
      <c r="BR94" s="96"/>
      <c r="BS94" s="96"/>
      <c r="BT94" s="97"/>
      <c r="BU94" s="95">
        <f>IF(ISNUMBER(BG94),BG94,0)+IF(ISNUMBER(BL94),BL94,0)</f>
        <v>25000</v>
      </c>
      <c r="BV94" s="96"/>
      <c r="BW94" s="96"/>
      <c r="BX94" s="96"/>
      <c r="BY94" s="97"/>
    </row>
    <row r="95" spans="1:79" s="6" customFormat="1" ht="12.75" customHeight="1" x14ac:dyDescent="0.25">
      <c r="A95" s="85"/>
      <c r="B95" s="86"/>
      <c r="C95" s="86"/>
      <c r="D95" s="99" t="s">
        <v>147</v>
      </c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1"/>
      <c r="U95" s="103">
        <v>3056349</v>
      </c>
      <c r="V95" s="104"/>
      <c r="W95" s="104"/>
      <c r="X95" s="104"/>
      <c r="Y95" s="105"/>
      <c r="Z95" s="103">
        <v>0</v>
      </c>
      <c r="AA95" s="104"/>
      <c r="AB95" s="104"/>
      <c r="AC95" s="104"/>
      <c r="AD95" s="105"/>
      <c r="AE95" s="103">
        <v>0</v>
      </c>
      <c r="AF95" s="104"/>
      <c r="AG95" s="104"/>
      <c r="AH95" s="105"/>
      <c r="AI95" s="103">
        <f>IF(ISNUMBER(U95),U95,0)+IF(ISNUMBER(Z95),Z95,0)</f>
        <v>3056349</v>
      </c>
      <c r="AJ95" s="104"/>
      <c r="AK95" s="104"/>
      <c r="AL95" s="104"/>
      <c r="AM95" s="105"/>
      <c r="AN95" s="103">
        <v>3147500</v>
      </c>
      <c r="AO95" s="104"/>
      <c r="AP95" s="104"/>
      <c r="AQ95" s="104"/>
      <c r="AR95" s="105"/>
      <c r="AS95" s="103">
        <v>0</v>
      </c>
      <c r="AT95" s="104"/>
      <c r="AU95" s="104"/>
      <c r="AV95" s="104"/>
      <c r="AW95" s="105"/>
      <c r="AX95" s="103">
        <v>0</v>
      </c>
      <c r="AY95" s="104"/>
      <c r="AZ95" s="104"/>
      <c r="BA95" s="105"/>
      <c r="BB95" s="103">
        <f>IF(ISNUMBER(AN95),AN95,0)+IF(ISNUMBER(AS95),AS95,0)</f>
        <v>3147500</v>
      </c>
      <c r="BC95" s="104"/>
      <c r="BD95" s="104"/>
      <c r="BE95" s="104"/>
      <c r="BF95" s="105"/>
      <c r="BG95" s="103">
        <v>3147500</v>
      </c>
      <c r="BH95" s="104"/>
      <c r="BI95" s="104"/>
      <c r="BJ95" s="104"/>
      <c r="BK95" s="105"/>
      <c r="BL95" s="103">
        <v>0</v>
      </c>
      <c r="BM95" s="104"/>
      <c r="BN95" s="104"/>
      <c r="BO95" s="104"/>
      <c r="BP95" s="105"/>
      <c r="BQ95" s="103">
        <v>0</v>
      </c>
      <c r="BR95" s="104"/>
      <c r="BS95" s="104"/>
      <c r="BT95" s="105"/>
      <c r="BU95" s="103">
        <f>IF(ISNUMBER(BG95),BG95,0)+IF(ISNUMBER(BL95),BL95,0)</f>
        <v>3147500</v>
      </c>
      <c r="BV95" s="104"/>
      <c r="BW95" s="104"/>
      <c r="BX95" s="104"/>
      <c r="BY95" s="105"/>
    </row>
    <row r="97" spans="1:79" ht="14.25" customHeight="1" x14ac:dyDescent="0.25">
      <c r="A97" s="29" t="s">
        <v>256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 x14ac:dyDescent="0.25">
      <c r="A98" s="74" t="s">
        <v>226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</row>
    <row r="99" spans="1:79" ht="23.1" customHeight="1" x14ac:dyDescent="0.25">
      <c r="A99" s="51" t="s">
        <v>6</v>
      </c>
      <c r="B99" s="52"/>
      <c r="C99" s="52"/>
      <c r="D99" s="51" t="s">
        <v>121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27" t="s">
        <v>248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253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 x14ac:dyDescent="0.25">
      <c r="A100" s="54"/>
      <c r="B100" s="55"/>
      <c r="C100" s="55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7" t="s">
        <v>116</v>
      </c>
      <c r="AF100" s="58"/>
      <c r="AG100" s="58"/>
      <c r="AH100" s="58"/>
      <c r="AI100" s="59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7" t="s">
        <v>116</v>
      </c>
      <c r="AZ100" s="58"/>
      <c r="BA100" s="58"/>
      <c r="BB100" s="58"/>
      <c r="BC100" s="59"/>
      <c r="BD100" s="27" t="s">
        <v>96</v>
      </c>
      <c r="BE100" s="27"/>
      <c r="BF100" s="27"/>
      <c r="BG100" s="27"/>
      <c r="BH100" s="27"/>
    </row>
    <row r="101" spans="1:79" ht="15" customHeight="1" x14ac:dyDescent="0.25">
      <c r="A101" s="36" t="s">
        <v>168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 x14ac:dyDescent="0.25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170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170</v>
      </c>
      <c r="BE102" s="50"/>
      <c r="BF102" s="50"/>
      <c r="BG102" s="50"/>
      <c r="BH102" s="50"/>
      <c r="CA102" s="1" t="s">
        <v>35</v>
      </c>
    </row>
    <row r="103" spans="1:79" s="98" customFormat="1" ht="39.6" customHeight="1" x14ac:dyDescent="0.25">
      <c r="A103" s="88">
        <v>1</v>
      </c>
      <c r="B103" s="89"/>
      <c r="C103" s="89"/>
      <c r="D103" s="91" t="s">
        <v>178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800000</v>
      </c>
      <c r="V103" s="96"/>
      <c r="W103" s="96"/>
      <c r="X103" s="96"/>
      <c r="Y103" s="97"/>
      <c r="Z103" s="95">
        <v>0</v>
      </c>
      <c r="AA103" s="96"/>
      <c r="AB103" s="96"/>
      <c r="AC103" s="96"/>
      <c r="AD103" s="97"/>
      <c r="AE103" s="94">
        <v>0</v>
      </c>
      <c r="AF103" s="94"/>
      <c r="AG103" s="94"/>
      <c r="AH103" s="94"/>
      <c r="AI103" s="94"/>
      <c r="AJ103" s="109">
        <f>IF(ISNUMBER(U103),U103,0)+IF(ISNUMBER(Z103),Z103,0)</f>
        <v>800000</v>
      </c>
      <c r="AK103" s="109"/>
      <c r="AL103" s="109"/>
      <c r="AM103" s="109"/>
      <c r="AN103" s="109"/>
      <c r="AO103" s="94">
        <v>850000</v>
      </c>
      <c r="AP103" s="94"/>
      <c r="AQ103" s="94"/>
      <c r="AR103" s="94"/>
      <c r="AS103" s="94"/>
      <c r="AT103" s="109">
        <v>0</v>
      </c>
      <c r="AU103" s="109"/>
      <c r="AV103" s="109"/>
      <c r="AW103" s="109"/>
      <c r="AX103" s="109"/>
      <c r="AY103" s="94">
        <v>0</v>
      </c>
      <c r="AZ103" s="94"/>
      <c r="BA103" s="94"/>
      <c r="BB103" s="94"/>
      <c r="BC103" s="94"/>
      <c r="BD103" s="109">
        <f>IF(ISNUMBER(AO103),AO103,0)+IF(ISNUMBER(AT103),AT103,0)</f>
        <v>850000</v>
      </c>
      <c r="BE103" s="109"/>
      <c r="BF103" s="109"/>
      <c r="BG103" s="109"/>
      <c r="BH103" s="109"/>
      <c r="CA103" s="98" t="s">
        <v>36</v>
      </c>
    </row>
    <row r="104" spans="1:79" s="98" customFormat="1" ht="26.4" customHeight="1" x14ac:dyDescent="0.25">
      <c r="A104" s="88">
        <v>2</v>
      </c>
      <c r="B104" s="89"/>
      <c r="C104" s="89"/>
      <c r="D104" s="91" t="s">
        <v>179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3"/>
      <c r="U104" s="95">
        <v>2624800</v>
      </c>
      <c r="V104" s="96"/>
      <c r="W104" s="96"/>
      <c r="X104" s="96"/>
      <c r="Y104" s="97"/>
      <c r="Z104" s="95">
        <v>0</v>
      </c>
      <c r="AA104" s="96"/>
      <c r="AB104" s="96"/>
      <c r="AC104" s="96"/>
      <c r="AD104" s="97"/>
      <c r="AE104" s="94">
        <v>0</v>
      </c>
      <c r="AF104" s="94"/>
      <c r="AG104" s="94"/>
      <c r="AH104" s="94"/>
      <c r="AI104" s="94"/>
      <c r="AJ104" s="109">
        <f>IF(ISNUMBER(U104),U104,0)+IF(ISNUMBER(Z104),Z104,0)</f>
        <v>2624800</v>
      </c>
      <c r="AK104" s="109"/>
      <c r="AL104" s="109"/>
      <c r="AM104" s="109"/>
      <c r="AN104" s="109"/>
      <c r="AO104" s="94">
        <v>2779900</v>
      </c>
      <c r="AP104" s="94"/>
      <c r="AQ104" s="94"/>
      <c r="AR104" s="94"/>
      <c r="AS104" s="94"/>
      <c r="AT104" s="109">
        <v>0</v>
      </c>
      <c r="AU104" s="109"/>
      <c r="AV104" s="109"/>
      <c r="AW104" s="109"/>
      <c r="AX104" s="109"/>
      <c r="AY104" s="94">
        <v>0</v>
      </c>
      <c r="AZ104" s="94"/>
      <c r="BA104" s="94"/>
      <c r="BB104" s="94"/>
      <c r="BC104" s="94"/>
      <c r="BD104" s="109">
        <f>IF(ISNUMBER(AO104),AO104,0)+IF(ISNUMBER(AT104),AT104,0)</f>
        <v>2779900</v>
      </c>
      <c r="BE104" s="109"/>
      <c r="BF104" s="109"/>
      <c r="BG104" s="109"/>
      <c r="BH104" s="109"/>
    </row>
    <row r="105" spans="1:79" s="98" customFormat="1" ht="26.4" customHeight="1" x14ac:dyDescent="0.25">
      <c r="A105" s="88">
        <v>3</v>
      </c>
      <c r="B105" s="89"/>
      <c r="C105" s="89"/>
      <c r="D105" s="91" t="s">
        <v>180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3"/>
      <c r="U105" s="95">
        <v>50000</v>
      </c>
      <c r="V105" s="96"/>
      <c r="W105" s="96"/>
      <c r="X105" s="96"/>
      <c r="Y105" s="97"/>
      <c r="Z105" s="95">
        <v>0</v>
      </c>
      <c r="AA105" s="96"/>
      <c r="AB105" s="96"/>
      <c r="AC105" s="96"/>
      <c r="AD105" s="97"/>
      <c r="AE105" s="94">
        <v>0</v>
      </c>
      <c r="AF105" s="94"/>
      <c r="AG105" s="94"/>
      <c r="AH105" s="94"/>
      <c r="AI105" s="94"/>
      <c r="AJ105" s="109">
        <f>IF(ISNUMBER(U105),U105,0)+IF(ISNUMBER(Z105),Z105,0)</f>
        <v>50000</v>
      </c>
      <c r="AK105" s="109"/>
      <c r="AL105" s="109"/>
      <c r="AM105" s="109"/>
      <c r="AN105" s="109"/>
      <c r="AO105" s="94">
        <v>50000</v>
      </c>
      <c r="AP105" s="94"/>
      <c r="AQ105" s="94"/>
      <c r="AR105" s="94"/>
      <c r="AS105" s="94"/>
      <c r="AT105" s="109">
        <v>0</v>
      </c>
      <c r="AU105" s="109"/>
      <c r="AV105" s="109"/>
      <c r="AW105" s="109"/>
      <c r="AX105" s="109"/>
      <c r="AY105" s="94">
        <v>0</v>
      </c>
      <c r="AZ105" s="94"/>
      <c r="BA105" s="94"/>
      <c r="BB105" s="94"/>
      <c r="BC105" s="94"/>
      <c r="BD105" s="109">
        <f>IF(ISNUMBER(AO105),AO105,0)+IF(ISNUMBER(AT105),AT105,0)</f>
        <v>50000</v>
      </c>
      <c r="BE105" s="109"/>
      <c r="BF105" s="109"/>
      <c r="BG105" s="109"/>
      <c r="BH105" s="109"/>
    </row>
    <row r="106" spans="1:79" s="6" customFormat="1" ht="12.75" customHeight="1" x14ac:dyDescent="0.25">
      <c r="A106" s="85"/>
      <c r="B106" s="86"/>
      <c r="C106" s="86"/>
      <c r="D106" s="99" t="s">
        <v>147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103">
        <v>3474800</v>
      </c>
      <c r="V106" s="104"/>
      <c r="W106" s="104"/>
      <c r="X106" s="104"/>
      <c r="Y106" s="105"/>
      <c r="Z106" s="103">
        <v>0</v>
      </c>
      <c r="AA106" s="104"/>
      <c r="AB106" s="104"/>
      <c r="AC106" s="104"/>
      <c r="AD106" s="105"/>
      <c r="AE106" s="102">
        <v>0</v>
      </c>
      <c r="AF106" s="102"/>
      <c r="AG106" s="102"/>
      <c r="AH106" s="102"/>
      <c r="AI106" s="102"/>
      <c r="AJ106" s="84">
        <f>IF(ISNUMBER(U106),U106,0)+IF(ISNUMBER(Z106),Z106,0)</f>
        <v>3474800</v>
      </c>
      <c r="AK106" s="84"/>
      <c r="AL106" s="84"/>
      <c r="AM106" s="84"/>
      <c r="AN106" s="84"/>
      <c r="AO106" s="102">
        <v>3679900</v>
      </c>
      <c r="AP106" s="102"/>
      <c r="AQ106" s="102"/>
      <c r="AR106" s="102"/>
      <c r="AS106" s="102"/>
      <c r="AT106" s="84">
        <v>0</v>
      </c>
      <c r="AU106" s="84"/>
      <c r="AV106" s="84"/>
      <c r="AW106" s="84"/>
      <c r="AX106" s="84"/>
      <c r="AY106" s="102">
        <v>0</v>
      </c>
      <c r="AZ106" s="102"/>
      <c r="BA106" s="102"/>
      <c r="BB106" s="102"/>
      <c r="BC106" s="102"/>
      <c r="BD106" s="84">
        <f>IF(ISNUMBER(AO106),AO106,0)+IF(ISNUMBER(AT106),AT106,0)</f>
        <v>3679900</v>
      </c>
      <c r="BE106" s="84"/>
      <c r="BF106" s="84"/>
      <c r="BG106" s="84"/>
      <c r="BH106" s="84"/>
    </row>
    <row r="107" spans="1:79" s="5" customFormat="1" ht="12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5">
      <c r="A109" s="29" t="s">
        <v>152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9" ht="14.25" customHeight="1" x14ac:dyDescent="0.25">
      <c r="A110" s="29" t="s">
        <v>242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23.1" customHeight="1" x14ac:dyDescent="0.25">
      <c r="A111" s="51" t="s">
        <v>6</v>
      </c>
      <c r="B111" s="52"/>
      <c r="C111" s="52"/>
      <c r="D111" s="27" t="s">
        <v>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 t="s">
        <v>8</v>
      </c>
      <c r="R111" s="27"/>
      <c r="S111" s="27"/>
      <c r="T111" s="27"/>
      <c r="U111" s="27"/>
      <c r="V111" s="27" t="s">
        <v>7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36" t="s">
        <v>227</v>
      </c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8"/>
      <c r="AU111" s="36" t="s">
        <v>230</v>
      </c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8"/>
      <c r="BJ111" s="36" t="s">
        <v>238</v>
      </c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8"/>
    </row>
    <row r="112" spans="1:79" ht="32.25" customHeight="1" x14ac:dyDescent="0.25">
      <c r="A112" s="54"/>
      <c r="B112" s="55"/>
      <c r="C112" s="55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 t="s">
        <v>4</v>
      </c>
      <c r="AG112" s="27"/>
      <c r="AH112" s="27"/>
      <c r="AI112" s="27"/>
      <c r="AJ112" s="27"/>
      <c r="AK112" s="27" t="s">
        <v>3</v>
      </c>
      <c r="AL112" s="27"/>
      <c r="AM112" s="27"/>
      <c r="AN112" s="27"/>
      <c r="AO112" s="27"/>
      <c r="AP112" s="27" t="s">
        <v>123</v>
      </c>
      <c r="AQ112" s="27"/>
      <c r="AR112" s="27"/>
      <c r="AS112" s="27"/>
      <c r="AT112" s="27"/>
      <c r="AU112" s="27" t="s">
        <v>4</v>
      </c>
      <c r="AV112" s="27"/>
      <c r="AW112" s="27"/>
      <c r="AX112" s="27"/>
      <c r="AY112" s="27"/>
      <c r="AZ112" s="27" t="s">
        <v>3</v>
      </c>
      <c r="BA112" s="27"/>
      <c r="BB112" s="27"/>
      <c r="BC112" s="27"/>
      <c r="BD112" s="27"/>
      <c r="BE112" s="27" t="s">
        <v>90</v>
      </c>
      <c r="BF112" s="27"/>
      <c r="BG112" s="27"/>
      <c r="BH112" s="27"/>
      <c r="BI112" s="27"/>
      <c r="BJ112" s="27" t="s">
        <v>4</v>
      </c>
      <c r="BK112" s="27"/>
      <c r="BL112" s="27"/>
      <c r="BM112" s="27"/>
      <c r="BN112" s="27"/>
      <c r="BO112" s="27" t="s">
        <v>3</v>
      </c>
      <c r="BP112" s="27"/>
      <c r="BQ112" s="27"/>
      <c r="BR112" s="27"/>
      <c r="BS112" s="27"/>
      <c r="BT112" s="27" t="s">
        <v>97</v>
      </c>
      <c r="BU112" s="27"/>
      <c r="BV112" s="27"/>
      <c r="BW112" s="27"/>
      <c r="BX112" s="27"/>
    </row>
    <row r="113" spans="1:79" ht="15" customHeight="1" x14ac:dyDescent="0.25">
      <c r="A113" s="36">
        <v>1</v>
      </c>
      <c r="B113" s="37"/>
      <c r="C113" s="37"/>
      <c r="D113" s="27">
        <v>2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>
        <v>3</v>
      </c>
      <c r="R113" s="27"/>
      <c r="S113" s="27"/>
      <c r="T113" s="27"/>
      <c r="U113" s="27"/>
      <c r="V113" s="27">
        <v>4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27">
        <v>5</v>
      </c>
      <c r="AG113" s="27"/>
      <c r="AH113" s="27"/>
      <c r="AI113" s="27"/>
      <c r="AJ113" s="27"/>
      <c r="AK113" s="27">
        <v>6</v>
      </c>
      <c r="AL113" s="27"/>
      <c r="AM113" s="27"/>
      <c r="AN113" s="27"/>
      <c r="AO113" s="27"/>
      <c r="AP113" s="27">
        <v>7</v>
      </c>
      <c r="AQ113" s="27"/>
      <c r="AR113" s="27"/>
      <c r="AS113" s="27"/>
      <c r="AT113" s="27"/>
      <c r="AU113" s="27">
        <v>8</v>
      </c>
      <c r="AV113" s="27"/>
      <c r="AW113" s="27"/>
      <c r="AX113" s="27"/>
      <c r="AY113" s="27"/>
      <c r="AZ113" s="27">
        <v>9</v>
      </c>
      <c r="BA113" s="27"/>
      <c r="BB113" s="27"/>
      <c r="BC113" s="27"/>
      <c r="BD113" s="27"/>
      <c r="BE113" s="27">
        <v>10</v>
      </c>
      <c r="BF113" s="27"/>
      <c r="BG113" s="27"/>
      <c r="BH113" s="27"/>
      <c r="BI113" s="27"/>
      <c r="BJ113" s="27">
        <v>11</v>
      </c>
      <c r="BK113" s="27"/>
      <c r="BL113" s="27"/>
      <c r="BM113" s="27"/>
      <c r="BN113" s="27"/>
      <c r="BO113" s="27">
        <v>12</v>
      </c>
      <c r="BP113" s="27"/>
      <c r="BQ113" s="27"/>
      <c r="BR113" s="27"/>
      <c r="BS113" s="27"/>
      <c r="BT113" s="27">
        <v>13</v>
      </c>
      <c r="BU113" s="27"/>
      <c r="BV113" s="27"/>
      <c r="BW113" s="27"/>
      <c r="BX113" s="27"/>
    </row>
    <row r="114" spans="1:79" ht="10.5" hidden="1" customHeight="1" x14ac:dyDescent="0.25">
      <c r="A114" s="39" t="s">
        <v>154</v>
      </c>
      <c r="B114" s="40"/>
      <c r="C114" s="40"/>
      <c r="D114" s="27" t="s">
        <v>57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 t="s">
        <v>70</v>
      </c>
      <c r="R114" s="27"/>
      <c r="S114" s="27"/>
      <c r="T114" s="27"/>
      <c r="U114" s="27"/>
      <c r="V114" s="27" t="s">
        <v>71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26" t="s">
        <v>111</v>
      </c>
      <c r="AG114" s="26"/>
      <c r="AH114" s="26"/>
      <c r="AI114" s="26"/>
      <c r="AJ114" s="26"/>
      <c r="AK114" s="30" t="s">
        <v>112</v>
      </c>
      <c r="AL114" s="30"/>
      <c r="AM114" s="30"/>
      <c r="AN114" s="30"/>
      <c r="AO114" s="30"/>
      <c r="AP114" s="50" t="s">
        <v>182</v>
      </c>
      <c r="AQ114" s="50"/>
      <c r="AR114" s="50"/>
      <c r="AS114" s="50"/>
      <c r="AT114" s="50"/>
      <c r="AU114" s="26" t="s">
        <v>113</v>
      </c>
      <c r="AV114" s="26"/>
      <c r="AW114" s="26"/>
      <c r="AX114" s="26"/>
      <c r="AY114" s="26"/>
      <c r="AZ114" s="30" t="s">
        <v>114</v>
      </c>
      <c r="BA114" s="30"/>
      <c r="BB114" s="30"/>
      <c r="BC114" s="30"/>
      <c r="BD114" s="30"/>
      <c r="BE114" s="50" t="s">
        <v>182</v>
      </c>
      <c r="BF114" s="50"/>
      <c r="BG114" s="50"/>
      <c r="BH114" s="50"/>
      <c r="BI114" s="50"/>
      <c r="BJ114" s="26" t="s">
        <v>105</v>
      </c>
      <c r="BK114" s="26"/>
      <c r="BL114" s="26"/>
      <c r="BM114" s="26"/>
      <c r="BN114" s="26"/>
      <c r="BO114" s="30" t="s">
        <v>106</v>
      </c>
      <c r="BP114" s="30"/>
      <c r="BQ114" s="30"/>
      <c r="BR114" s="30"/>
      <c r="BS114" s="30"/>
      <c r="BT114" s="50" t="s">
        <v>182</v>
      </c>
      <c r="BU114" s="50"/>
      <c r="BV114" s="50"/>
      <c r="BW114" s="50"/>
      <c r="BX114" s="50"/>
      <c r="CA114" t="s">
        <v>37</v>
      </c>
    </row>
    <row r="115" spans="1:79" s="6" customFormat="1" ht="15" customHeight="1" x14ac:dyDescent="0.25">
      <c r="A115" s="85">
        <v>0</v>
      </c>
      <c r="B115" s="86"/>
      <c r="C115" s="86"/>
      <c r="D115" s="110" t="s">
        <v>181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CA115" s="6" t="s">
        <v>38</v>
      </c>
    </row>
    <row r="116" spans="1:79" s="98" customFormat="1" ht="41.4" customHeight="1" x14ac:dyDescent="0.25">
      <c r="A116" s="88">
        <v>1</v>
      </c>
      <c r="B116" s="89"/>
      <c r="C116" s="89"/>
      <c r="D116" s="113" t="s">
        <v>183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27" t="s">
        <v>184</v>
      </c>
      <c r="R116" s="27"/>
      <c r="S116" s="27"/>
      <c r="T116" s="27"/>
      <c r="U116" s="27"/>
      <c r="V116" s="27" t="s">
        <v>185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4">
        <v>39418</v>
      </c>
      <c r="AG116" s="114"/>
      <c r="AH116" s="114"/>
      <c r="AI116" s="114"/>
      <c r="AJ116" s="114"/>
      <c r="AK116" s="114">
        <v>0</v>
      </c>
      <c r="AL116" s="114"/>
      <c r="AM116" s="114"/>
      <c r="AN116" s="114"/>
      <c r="AO116" s="114"/>
      <c r="AP116" s="114">
        <v>39418</v>
      </c>
      <c r="AQ116" s="114"/>
      <c r="AR116" s="114"/>
      <c r="AS116" s="114"/>
      <c r="AT116" s="114"/>
      <c r="AU116" s="114">
        <v>58000</v>
      </c>
      <c r="AV116" s="114"/>
      <c r="AW116" s="114"/>
      <c r="AX116" s="114"/>
      <c r="AY116" s="114"/>
      <c r="AZ116" s="114">
        <v>0</v>
      </c>
      <c r="BA116" s="114"/>
      <c r="BB116" s="114"/>
      <c r="BC116" s="114"/>
      <c r="BD116" s="114"/>
      <c r="BE116" s="114">
        <v>58000</v>
      </c>
      <c r="BF116" s="114"/>
      <c r="BG116" s="114"/>
      <c r="BH116" s="114"/>
      <c r="BI116" s="114"/>
      <c r="BJ116" s="114">
        <v>78000</v>
      </c>
      <c r="BK116" s="114"/>
      <c r="BL116" s="114"/>
      <c r="BM116" s="114"/>
      <c r="BN116" s="114"/>
      <c r="BO116" s="114">
        <v>0</v>
      </c>
      <c r="BP116" s="114"/>
      <c r="BQ116" s="114"/>
      <c r="BR116" s="114"/>
      <c r="BS116" s="114"/>
      <c r="BT116" s="114">
        <v>78000</v>
      </c>
      <c r="BU116" s="114"/>
      <c r="BV116" s="114"/>
      <c r="BW116" s="114"/>
      <c r="BX116" s="114"/>
    </row>
    <row r="117" spans="1:79" s="98" customFormat="1" ht="27.6" customHeight="1" x14ac:dyDescent="0.25">
      <c r="A117" s="88">
        <v>2</v>
      </c>
      <c r="B117" s="89"/>
      <c r="C117" s="89"/>
      <c r="D117" s="113" t="s">
        <v>186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27" t="s">
        <v>184</v>
      </c>
      <c r="R117" s="27"/>
      <c r="S117" s="27"/>
      <c r="T117" s="27"/>
      <c r="U117" s="27"/>
      <c r="V117" s="27" t="s">
        <v>185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4">
        <v>595100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595100</v>
      </c>
      <c r="AQ117" s="114"/>
      <c r="AR117" s="114"/>
      <c r="AS117" s="114"/>
      <c r="AT117" s="114"/>
      <c r="AU117" s="114">
        <v>645000</v>
      </c>
      <c r="AV117" s="114"/>
      <c r="AW117" s="114"/>
      <c r="AX117" s="114"/>
      <c r="AY117" s="114"/>
      <c r="AZ117" s="114">
        <v>0</v>
      </c>
      <c r="BA117" s="114"/>
      <c r="BB117" s="114"/>
      <c r="BC117" s="114"/>
      <c r="BD117" s="114"/>
      <c r="BE117" s="114">
        <v>645000</v>
      </c>
      <c r="BF117" s="114"/>
      <c r="BG117" s="114"/>
      <c r="BH117" s="114"/>
      <c r="BI117" s="114"/>
      <c r="BJ117" s="114">
        <v>645000</v>
      </c>
      <c r="BK117" s="114"/>
      <c r="BL117" s="114"/>
      <c r="BM117" s="114"/>
      <c r="BN117" s="114"/>
      <c r="BO117" s="114">
        <v>0</v>
      </c>
      <c r="BP117" s="114"/>
      <c r="BQ117" s="114"/>
      <c r="BR117" s="114"/>
      <c r="BS117" s="114"/>
      <c r="BT117" s="114">
        <v>645000</v>
      </c>
      <c r="BU117" s="114"/>
      <c r="BV117" s="114"/>
      <c r="BW117" s="114"/>
      <c r="BX117" s="114"/>
    </row>
    <row r="118" spans="1:79" s="98" customFormat="1" ht="41.4" customHeight="1" x14ac:dyDescent="0.25">
      <c r="A118" s="88">
        <v>3</v>
      </c>
      <c r="B118" s="89"/>
      <c r="C118" s="89"/>
      <c r="D118" s="113" t="s">
        <v>187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27" t="s">
        <v>184</v>
      </c>
      <c r="R118" s="27"/>
      <c r="S118" s="27"/>
      <c r="T118" s="27"/>
      <c r="U118" s="27"/>
      <c r="V118" s="27" t="s">
        <v>185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4">
        <v>2421831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2421831</v>
      </c>
      <c r="AQ118" s="114"/>
      <c r="AR118" s="114"/>
      <c r="AS118" s="114"/>
      <c r="AT118" s="114"/>
      <c r="AU118" s="114">
        <v>2126600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2126600</v>
      </c>
      <c r="BF118" s="114"/>
      <c r="BG118" s="114"/>
      <c r="BH118" s="114"/>
      <c r="BI118" s="114"/>
      <c r="BJ118" s="114">
        <v>2399500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2399500</v>
      </c>
      <c r="BU118" s="114"/>
      <c r="BV118" s="114"/>
      <c r="BW118" s="114"/>
      <c r="BX118" s="114"/>
    </row>
    <row r="119" spans="1:79" s="98" customFormat="1" ht="55.2" customHeight="1" x14ac:dyDescent="0.25">
      <c r="A119" s="88">
        <v>4</v>
      </c>
      <c r="B119" s="89"/>
      <c r="C119" s="89"/>
      <c r="D119" s="113" t="s">
        <v>188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27" t="s">
        <v>184</v>
      </c>
      <c r="R119" s="27"/>
      <c r="S119" s="27"/>
      <c r="T119" s="27"/>
      <c r="U119" s="27"/>
      <c r="V119" s="27" t="s">
        <v>185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114">
        <v>0</v>
      </c>
      <c r="AG119" s="114"/>
      <c r="AH119" s="114"/>
      <c r="AI119" s="114"/>
      <c r="AJ119" s="114"/>
      <c r="AK119" s="114">
        <v>0</v>
      </c>
      <c r="AL119" s="114"/>
      <c r="AM119" s="114"/>
      <c r="AN119" s="114"/>
      <c r="AO119" s="114"/>
      <c r="AP119" s="114">
        <v>0</v>
      </c>
      <c r="AQ119" s="114"/>
      <c r="AR119" s="114"/>
      <c r="AS119" s="114"/>
      <c r="AT119" s="114"/>
      <c r="AU119" s="114">
        <v>78000</v>
      </c>
      <c r="AV119" s="114"/>
      <c r="AW119" s="114"/>
      <c r="AX119" s="114"/>
      <c r="AY119" s="114"/>
      <c r="AZ119" s="114">
        <v>0</v>
      </c>
      <c r="BA119" s="114"/>
      <c r="BB119" s="114"/>
      <c r="BC119" s="114"/>
      <c r="BD119" s="114"/>
      <c r="BE119" s="114">
        <v>78000</v>
      </c>
      <c r="BF119" s="114"/>
      <c r="BG119" s="114"/>
      <c r="BH119" s="114"/>
      <c r="BI119" s="114"/>
      <c r="BJ119" s="114">
        <v>25000</v>
      </c>
      <c r="BK119" s="114"/>
      <c r="BL119" s="114"/>
      <c r="BM119" s="114"/>
      <c r="BN119" s="114"/>
      <c r="BO119" s="114">
        <v>0</v>
      </c>
      <c r="BP119" s="114"/>
      <c r="BQ119" s="114"/>
      <c r="BR119" s="114"/>
      <c r="BS119" s="114"/>
      <c r="BT119" s="114">
        <v>25000</v>
      </c>
      <c r="BU119" s="114"/>
      <c r="BV119" s="114"/>
      <c r="BW119" s="114"/>
      <c r="BX119" s="114"/>
    </row>
    <row r="120" spans="1:79" s="6" customFormat="1" ht="15" customHeight="1" x14ac:dyDescent="0.25">
      <c r="A120" s="85">
        <v>0</v>
      </c>
      <c r="B120" s="86"/>
      <c r="C120" s="86"/>
      <c r="D120" s="112" t="s">
        <v>189</v>
      </c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1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</row>
    <row r="121" spans="1:79" s="98" customFormat="1" ht="27.6" customHeight="1" x14ac:dyDescent="0.25">
      <c r="A121" s="88">
        <v>5</v>
      </c>
      <c r="B121" s="89"/>
      <c r="C121" s="89"/>
      <c r="D121" s="113" t="s">
        <v>190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27" t="s">
        <v>191</v>
      </c>
      <c r="R121" s="27"/>
      <c r="S121" s="27"/>
      <c r="T121" s="27"/>
      <c r="U121" s="27"/>
      <c r="V121" s="113" t="s">
        <v>192</v>
      </c>
      <c r="W121" s="92"/>
      <c r="X121" s="92"/>
      <c r="Y121" s="92"/>
      <c r="Z121" s="92"/>
      <c r="AA121" s="92"/>
      <c r="AB121" s="92"/>
      <c r="AC121" s="92"/>
      <c r="AD121" s="92"/>
      <c r="AE121" s="93"/>
      <c r="AF121" s="114">
        <v>4</v>
      </c>
      <c r="AG121" s="114"/>
      <c r="AH121" s="114"/>
      <c r="AI121" s="114"/>
      <c r="AJ121" s="114"/>
      <c r="AK121" s="114">
        <v>0</v>
      </c>
      <c r="AL121" s="114"/>
      <c r="AM121" s="114"/>
      <c r="AN121" s="114"/>
      <c r="AO121" s="114"/>
      <c r="AP121" s="114">
        <v>4</v>
      </c>
      <c r="AQ121" s="114"/>
      <c r="AR121" s="114"/>
      <c r="AS121" s="114"/>
      <c r="AT121" s="114"/>
      <c r="AU121" s="114">
        <v>7</v>
      </c>
      <c r="AV121" s="114"/>
      <c r="AW121" s="114"/>
      <c r="AX121" s="114"/>
      <c r="AY121" s="114"/>
      <c r="AZ121" s="114">
        <v>0</v>
      </c>
      <c r="BA121" s="114"/>
      <c r="BB121" s="114"/>
      <c r="BC121" s="114"/>
      <c r="BD121" s="114"/>
      <c r="BE121" s="114">
        <v>7</v>
      </c>
      <c r="BF121" s="114"/>
      <c r="BG121" s="114"/>
      <c r="BH121" s="114"/>
      <c r="BI121" s="114"/>
      <c r="BJ121" s="114">
        <v>7</v>
      </c>
      <c r="BK121" s="114"/>
      <c r="BL121" s="114"/>
      <c r="BM121" s="114"/>
      <c r="BN121" s="114"/>
      <c r="BO121" s="114">
        <v>0</v>
      </c>
      <c r="BP121" s="114"/>
      <c r="BQ121" s="114"/>
      <c r="BR121" s="114"/>
      <c r="BS121" s="114"/>
      <c r="BT121" s="114">
        <v>7</v>
      </c>
      <c r="BU121" s="114"/>
      <c r="BV121" s="114"/>
      <c r="BW121" s="114"/>
      <c r="BX121" s="114"/>
    </row>
    <row r="122" spans="1:79" s="98" customFormat="1" ht="27.6" customHeight="1" x14ac:dyDescent="0.25">
      <c r="A122" s="88">
        <v>6</v>
      </c>
      <c r="B122" s="89"/>
      <c r="C122" s="89"/>
      <c r="D122" s="113" t="s">
        <v>193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27" t="s">
        <v>191</v>
      </c>
      <c r="R122" s="27"/>
      <c r="S122" s="27"/>
      <c r="T122" s="27"/>
      <c r="U122" s="27"/>
      <c r="V122" s="113" t="s">
        <v>194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4">
        <v>9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9</v>
      </c>
      <c r="AQ122" s="114"/>
      <c r="AR122" s="114"/>
      <c r="AS122" s="114"/>
      <c r="AT122" s="114"/>
      <c r="AU122" s="114">
        <v>9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9</v>
      </c>
      <c r="BF122" s="114"/>
      <c r="BG122" s="114"/>
      <c r="BH122" s="114"/>
      <c r="BI122" s="114"/>
      <c r="BJ122" s="114">
        <v>9</v>
      </c>
      <c r="BK122" s="114"/>
      <c r="BL122" s="114"/>
      <c r="BM122" s="114"/>
      <c r="BN122" s="114"/>
      <c r="BO122" s="114">
        <v>0</v>
      </c>
      <c r="BP122" s="114"/>
      <c r="BQ122" s="114"/>
      <c r="BR122" s="114"/>
      <c r="BS122" s="114"/>
      <c r="BT122" s="114">
        <v>9</v>
      </c>
      <c r="BU122" s="114"/>
      <c r="BV122" s="114"/>
      <c r="BW122" s="114"/>
      <c r="BX122" s="114"/>
    </row>
    <row r="123" spans="1:79" s="98" customFormat="1" ht="15" customHeight="1" x14ac:dyDescent="0.25">
      <c r="A123" s="88">
        <v>7</v>
      </c>
      <c r="B123" s="89"/>
      <c r="C123" s="89"/>
      <c r="D123" s="113" t="s">
        <v>195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27" t="s">
        <v>196</v>
      </c>
      <c r="R123" s="27"/>
      <c r="S123" s="27"/>
      <c r="T123" s="27"/>
      <c r="U123" s="27"/>
      <c r="V123" s="113" t="s">
        <v>192</v>
      </c>
      <c r="W123" s="92"/>
      <c r="X123" s="92"/>
      <c r="Y123" s="92"/>
      <c r="Z123" s="92"/>
      <c r="AA123" s="92"/>
      <c r="AB123" s="92"/>
      <c r="AC123" s="92"/>
      <c r="AD123" s="92"/>
      <c r="AE123" s="93"/>
      <c r="AF123" s="114">
        <v>2497</v>
      </c>
      <c r="AG123" s="114"/>
      <c r="AH123" s="114"/>
      <c r="AI123" s="114"/>
      <c r="AJ123" s="114"/>
      <c r="AK123" s="114">
        <v>0</v>
      </c>
      <c r="AL123" s="114"/>
      <c r="AM123" s="114"/>
      <c r="AN123" s="114"/>
      <c r="AO123" s="114"/>
      <c r="AP123" s="114">
        <v>2497</v>
      </c>
      <c r="AQ123" s="114"/>
      <c r="AR123" s="114"/>
      <c r="AS123" s="114"/>
      <c r="AT123" s="114"/>
      <c r="AU123" s="114">
        <v>2500</v>
      </c>
      <c r="AV123" s="114"/>
      <c r="AW123" s="114"/>
      <c r="AX123" s="114"/>
      <c r="AY123" s="114"/>
      <c r="AZ123" s="114">
        <v>0</v>
      </c>
      <c r="BA123" s="114"/>
      <c r="BB123" s="114"/>
      <c r="BC123" s="114"/>
      <c r="BD123" s="114"/>
      <c r="BE123" s="114">
        <v>2500</v>
      </c>
      <c r="BF123" s="114"/>
      <c r="BG123" s="114"/>
      <c r="BH123" s="114"/>
      <c r="BI123" s="114"/>
      <c r="BJ123" s="114">
        <v>2500</v>
      </c>
      <c r="BK123" s="114"/>
      <c r="BL123" s="114"/>
      <c r="BM123" s="114"/>
      <c r="BN123" s="114"/>
      <c r="BO123" s="114">
        <v>0</v>
      </c>
      <c r="BP123" s="114"/>
      <c r="BQ123" s="114"/>
      <c r="BR123" s="114"/>
      <c r="BS123" s="114"/>
      <c r="BT123" s="114">
        <v>2500</v>
      </c>
      <c r="BU123" s="114"/>
      <c r="BV123" s="114"/>
      <c r="BW123" s="114"/>
      <c r="BX123" s="114"/>
    </row>
    <row r="124" spans="1:79" s="98" customFormat="1" ht="15" customHeight="1" x14ac:dyDescent="0.25">
      <c r="A124" s="88">
        <v>8</v>
      </c>
      <c r="B124" s="89"/>
      <c r="C124" s="89"/>
      <c r="D124" s="113" t="s">
        <v>197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27" t="s">
        <v>191</v>
      </c>
      <c r="R124" s="27"/>
      <c r="S124" s="27"/>
      <c r="T124" s="27"/>
      <c r="U124" s="27"/>
      <c r="V124" s="113" t="s">
        <v>185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2497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2497</v>
      </c>
      <c r="AQ124" s="114"/>
      <c r="AR124" s="114"/>
      <c r="AS124" s="114"/>
      <c r="AT124" s="114"/>
      <c r="AU124" s="114">
        <v>2500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2500</v>
      </c>
      <c r="BF124" s="114"/>
      <c r="BG124" s="114"/>
      <c r="BH124" s="114"/>
      <c r="BI124" s="114"/>
      <c r="BJ124" s="114">
        <v>2500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2500</v>
      </c>
      <c r="BU124" s="114"/>
      <c r="BV124" s="114"/>
      <c r="BW124" s="114"/>
      <c r="BX124" s="114"/>
    </row>
    <row r="125" spans="1:79" s="98" customFormat="1" ht="29.4" customHeight="1" x14ac:dyDescent="0.25">
      <c r="A125" s="88">
        <v>9</v>
      </c>
      <c r="B125" s="89"/>
      <c r="C125" s="89"/>
      <c r="D125" s="113" t="s">
        <v>198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27" t="s">
        <v>191</v>
      </c>
      <c r="R125" s="27"/>
      <c r="S125" s="27"/>
      <c r="T125" s="27"/>
      <c r="U125" s="27"/>
      <c r="V125" s="113" t="s">
        <v>192</v>
      </c>
      <c r="W125" s="92"/>
      <c r="X125" s="92"/>
      <c r="Y125" s="92"/>
      <c r="Z125" s="92"/>
      <c r="AA125" s="92"/>
      <c r="AB125" s="92"/>
      <c r="AC125" s="92"/>
      <c r="AD125" s="92"/>
      <c r="AE125" s="93"/>
      <c r="AF125" s="114">
        <v>0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0</v>
      </c>
      <c r="AQ125" s="114"/>
      <c r="AR125" s="114"/>
      <c r="AS125" s="114"/>
      <c r="AT125" s="114"/>
      <c r="AU125" s="114">
        <v>9</v>
      </c>
      <c r="AV125" s="114"/>
      <c r="AW125" s="114"/>
      <c r="AX125" s="114"/>
      <c r="AY125" s="114"/>
      <c r="AZ125" s="114">
        <v>0</v>
      </c>
      <c r="BA125" s="114"/>
      <c r="BB125" s="114"/>
      <c r="BC125" s="114"/>
      <c r="BD125" s="114"/>
      <c r="BE125" s="114">
        <v>9</v>
      </c>
      <c r="BF125" s="114"/>
      <c r="BG125" s="114"/>
      <c r="BH125" s="114"/>
      <c r="BI125" s="114"/>
      <c r="BJ125" s="114">
        <v>2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2</v>
      </c>
      <c r="BU125" s="114"/>
      <c r="BV125" s="114"/>
      <c r="BW125" s="114"/>
      <c r="BX125" s="114"/>
    </row>
    <row r="126" spans="1:79" s="6" customFormat="1" ht="15" customHeight="1" x14ac:dyDescent="0.25">
      <c r="A126" s="85">
        <v>0</v>
      </c>
      <c r="B126" s="86"/>
      <c r="C126" s="86"/>
      <c r="D126" s="112" t="s">
        <v>199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1"/>
      <c r="Q126" s="110"/>
      <c r="R126" s="110"/>
      <c r="S126" s="110"/>
      <c r="T126" s="110"/>
      <c r="U126" s="110"/>
      <c r="V126" s="112"/>
      <c r="W126" s="100"/>
      <c r="X126" s="100"/>
      <c r="Y126" s="100"/>
      <c r="Z126" s="100"/>
      <c r="AA126" s="100"/>
      <c r="AB126" s="100"/>
      <c r="AC126" s="100"/>
      <c r="AD126" s="100"/>
      <c r="AE126" s="10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</row>
    <row r="127" spans="1:79" s="98" customFormat="1" ht="30" customHeight="1" x14ac:dyDescent="0.25">
      <c r="A127" s="88">
        <v>10</v>
      </c>
      <c r="B127" s="89"/>
      <c r="C127" s="89"/>
      <c r="D127" s="113" t="s">
        <v>200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27" t="s">
        <v>184</v>
      </c>
      <c r="R127" s="27"/>
      <c r="S127" s="27"/>
      <c r="T127" s="27"/>
      <c r="U127" s="27"/>
      <c r="V127" s="113" t="s">
        <v>185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4">
        <v>9854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9854</v>
      </c>
      <c r="AQ127" s="114"/>
      <c r="AR127" s="114"/>
      <c r="AS127" s="114"/>
      <c r="AT127" s="114"/>
      <c r="AU127" s="114">
        <v>8286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8286</v>
      </c>
      <c r="BF127" s="114"/>
      <c r="BG127" s="114"/>
      <c r="BH127" s="114"/>
      <c r="BI127" s="114"/>
      <c r="BJ127" s="114">
        <v>11143</v>
      </c>
      <c r="BK127" s="114"/>
      <c r="BL127" s="114"/>
      <c r="BM127" s="114"/>
      <c r="BN127" s="114"/>
      <c r="BO127" s="114">
        <v>0</v>
      </c>
      <c r="BP127" s="114"/>
      <c r="BQ127" s="114"/>
      <c r="BR127" s="114"/>
      <c r="BS127" s="114"/>
      <c r="BT127" s="114">
        <v>11143</v>
      </c>
      <c r="BU127" s="114"/>
      <c r="BV127" s="114"/>
      <c r="BW127" s="114"/>
      <c r="BX127" s="114"/>
    </row>
    <row r="128" spans="1:79" s="98" customFormat="1" ht="30" customHeight="1" x14ac:dyDescent="0.25">
      <c r="A128" s="88">
        <v>11</v>
      </c>
      <c r="B128" s="89"/>
      <c r="C128" s="89"/>
      <c r="D128" s="113" t="s">
        <v>201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27" t="s">
        <v>184</v>
      </c>
      <c r="R128" s="27"/>
      <c r="S128" s="27"/>
      <c r="T128" s="27"/>
      <c r="U128" s="27"/>
      <c r="V128" s="113" t="s">
        <v>185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4">
        <v>66122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66122</v>
      </c>
      <c r="AQ128" s="114"/>
      <c r="AR128" s="114"/>
      <c r="AS128" s="114"/>
      <c r="AT128" s="114"/>
      <c r="AU128" s="114">
        <v>71667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71667</v>
      </c>
      <c r="BF128" s="114"/>
      <c r="BG128" s="114"/>
      <c r="BH128" s="114"/>
      <c r="BI128" s="114"/>
      <c r="BJ128" s="114">
        <v>71667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71667</v>
      </c>
      <c r="BU128" s="114"/>
      <c r="BV128" s="114"/>
      <c r="BW128" s="114"/>
      <c r="BX128" s="114"/>
    </row>
    <row r="129" spans="1:79" s="98" customFormat="1" ht="30" customHeight="1" x14ac:dyDescent="0.25">
      <c r="A129" s="88">
        <v>12</v>
      </c>
      <c r="B129" s="89"/>
      <c r="C129" s="89"/>
      <c r="D129" s="113" t="s">
        <v>202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27" t="s">
        <v>184</v>
      </c>
      <c r="R129" s="27"/>
      <c r="S129" s="27"/>
      <c r="T129" s="27"/>
      <c r="U129" s="27"/>
      <c r="V129" s="113" t="s">
        <v>185</v>
      </c>
      <c r="W129" s="92"/>
      <c r="X129" s="92"/>
      <c r="Y129" s="92"/>
      <c r="Z129" s="92"/>
      <c r="AA129" s="92"/>
      <c r="AB129" s="92"/>
      <c r="AC129" s="92"/>
      <c r="AD129" s="92"/>
      <c r="AE129" s="93"/>
      <c r="AF129" s="114">
        <v>970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970</v>
      </c>
      <c r="AQ129" s="114"/>
      <c r="AR129" s="114"/>
      <c r="AS129" s="114"/>
      <c r="AT129" s="114"/>
      <c r="AU129" s="114">
        <v>851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851</v>
      </c>
      <c r="BF129" s="114"/>
      <c r="BG129" s="114"/>
      <c r="BH129" s="114"/>
      <c r="BI129" s="114"/>
      <c r="BJ129" s="114">
        <v>960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960</v>
      </c>
      <c r="BU129" s="114"/>
      <c r="BV129" s="114"/>
      <c r="BW129" s="114"/>
      <c r="BX129" s="114"/>
    </row>
    <row r="130" spans="1:79" s="98" customFormat="1" ht="30" customHeight="1" x14ac:dyDescent="0.25">
      <c r="A130" s="88">
        <v>13</v>
      </c>
      <c r="B130" s="89"/>
      <c r="C130" s="89"/>
      <c r="D130" s="113" t="s">
        <v>203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27" t="s">
        <v>184</v>
      </c>
      <c r="R130" s="27"/>
      <c r="S130" s="27"/>
      <c r="T130" s="27"/>
      <c r="U130" s="27"/>
      <c r="V130" s="113" t="s">
        <v>185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4">
        <v>970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970</v>
      </c>
      <c r="AQ130" s="114"/>
      <c r="AR130" s="114"/>
      <c r="AS130" s="114"/>
      <c r="AT130" s="114"/>
      <c r="AU130" s="114">
        <v>851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851</v>
      </c>
      <c r="BF130" s="114"/>
      <c r="BG130" s="114"/>
      <c r="BH130" s="114"/>
      <c r="BI130" s="114"/>
      <c r="BJ130" s="114">
        <v>960</v>
      </c>
      <c r="BK130" s="114"/>
      <c r="BL130" s="114"/>
      <c r="BM130" s="114"/>
      <c r="BN130" s="114"/>
      <c r="BO130" s="114">
        <v>0</v>
      </c>
      <c r="BP130" s="114"/>
      <c r="BQ130" s="114"/>
      <c r="BR130" s="114"/>
      <c r="BS130" s="114"/>
      <c r="BT130" s="114">
        <v>960</v>
      </c>
      <c r="BU130" s="114"/>
      <c r="BV130" s="114"/>
      <c r="BW130" s="114"/>
      <c r="BX130" s="114"/>
    </row>
    <row r="131" spans="1:79" s="98" customFormat="1" ht="30" customHeight="1" x14ac:dyDescent="0.25">
      <c r="A131" s="88">
        <v>14</v>
      </c>
      <c r="B131" s="89"/>
      <c r="C131" s="89"/>
      <c r="D131" s="113" t="s">
        <v>204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27" t="s">
        <v>184</v>
      </c>
      <c r="R131" s="27"/>
      <c r="S131" s="27"/>
      <c r="T131" s="27"/>
      <c r="U131" s="27"/>
      <c r="V131" s="113" t="s">
        <v>205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4">
        <v>0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0</v>
      </c>
      <c r="AQ131" s="114"/>
      <c r="AR131" s="114"/>
      <c r="AS131" s="114"/>
      <c r="AT131" s="114"/>
      <c r="AU131" s="114">
        <v>13000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13000</v>
      </c>
      <c r="BF131" s="114"/>
      <c r="BG131" s="114"/>
      <c r="BH131" s="114"/>
      <c r="BI131" s="114"/>
      <c r="BJ131" s="114">
        <v>12500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12500</v>
      </c>
      <c r="BU131" s="114"/>
      <c r="BV131" s="114"/>
      <c r="BW131" s="114"/>
      <c r="BX131" s="114"/>
    </row>
    <row r="132" spans="1:79" s="6" customFormat="1" ht="15" customHeight="1" x14ac:dyDescent="0.25">
      <c r="A132" s="85">
        <v>0</v>
      </c>
      <c r="B132" s="86"/>
      <c r="C132" s="86"/>
      <c r="D132" s="112" t="s">
        <v>206</v>
      </c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1"/>
      <c r="Q132" s="110"/>
      <c r="R132" s="110"/>
      <c r="S132" s="110"/>
      <c r="T132" s="110"/>
      <c r="U132" s="110"/>
      <c r="V132" s="112"/>
      <c r="W132" s="100"/>
      <c r="X132" s="100"/>
      <c r="Y132" s="100"/>
      <c r="Z132" s="100"/>
      <c r="AA132" s="100"/>
      <c r="AB132" s="100"/>
      <c r="AC132" s="100"/>
      <c r="AD132" s="100"/>
      <c r="AE132" s="10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</row>
    <row r="133" spans="1:79" s="98" customFormat="1" ht="29.4" customHeight="1" x14ac:dyDescent="0.25">
      <c r="A133" s="88">
        <v>16</v>
      </c>
      <c r="B133" s="89"/>
      <c r="C133" s="89"/>
      <c r="D133" s="113" t="s">
        <v>207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3"/>
      <c r="Q133" s="27" t="s">
        <v>208</v>
      </c>
      <c r="R133" s="27"/>
      <c r="S133" s="27"/>
      <c r="T133" s="27"/>
      <c r="U133" s="27"/>
      <c r="V133" s="113" t="s">
        <v>185</v>
      </c>
      <c r="W133" s="92"/>
      <c r="X133" s="92"/>
      <c r="Y133" s="92"/>
      <c r="Z133" s="92"/>
      <c r="AA133" s="92"/>
      <c r="AB133" s="92"/>
      <c r="AC133" s="92"/>
      <c r="AD133" s="92"/>
      <c r="AE133" s="93"/>
      <c r="AF133" s="114">
        <v>57</v>
      </c>
      <c r="AG133" s="114"/>
      <c r="AH133" s="114"/>
      <c r="AI133" s="114"/>
      <c r="AJ133" s="114"/>
      <c r="AK133" s="114">
        <v>0</v>
      </c>
      <c r="AL133" s="114"/>
      <c r="AM133" s="114"/>
      <c r="AN133" s="114"/>
      <c r="AO133" s="114"/>
      <c r="AP133" s="114">
        <v>57</v>
      </c>
      <c r="AQ133" s="114"/>
      <c r="AR133" s="114"/>
      <c r="AS133" s="114"/>
      <c r="AT133" s="114"/>
      <c r="AU133" s="114">
        <v>100</v>
      </c>
      <c r="AV133" s="114"/>
      <c r="AW133" s="114"/>
      <c r="AX133" s="114"/>
      <c r="AY133" s="114"/>
      <c r="AZ133" s="114">
        <v>0</v>
      </c>
      <c r="BA133" s="114"/>
      <c r="BB133" s="114"/>
      <c r="BC133" s="114"/>
      <c r="BD133" s="114"/>
      <c r="BE133" s="114">
        <v>100</v>
      </c>
      <c r="BF133" s="114"/>
      <c r="BG133" s="114"/>
      <c r="BH133" s="114"/>
      <c r="BI133" s="114"/>
      <c r="BJ133" s="114">
        <v>100</v>
      </c>
      <c r="BK133" s="114"/>
      <c r="BL133" s="114"/>
      <c r="BM133" s="114"/>
      <c r="BN133" s="114"/>
      <c r="BO133" s="114">
        <v>0</v>
      </c>
      <c r="BP133" s="114"/>
      <c r="BQ133" s="114"/>
      <c r="BR133" s="114"/>
      <c r="BS133" s="114"/>
      <c r="BT133" s="114">
        <v>100</v>
      </c>
      <c r="BU133" s="114"/>
      <c r="BV133" s="114"/>
      <c r="BW133" s="114"/>
      <c r="BX133" s="114"/>
    </row>
    <row r="134" spans="1:79" s="98" customFormat="1" ht="29.4" customHeight="1" x14ac:dyDescent="0.25">
      <c r="A134" s="88">
        <v>17</v>
      </c>
      <c r="B134" s="89"/>
      <c r="C134" s="89"/>
      <c r="D134" s="113" t="s">
        <v>209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27" t="s">
        <v>208</v>
      </c>
      <c r="R134" s="27"/>
      <c r="S134" s="27"/>
      <c r="T134" s="27"/>
      <c r="U134" s="27"/>
      <c r="V134" s="113" t="s">
        <v>185</v>
      </c>
      <c r="W134" s="92"/>
      <c r="X134" s="92"/>
      <c r="Y134" s="92"/>
      <c r="Z134" s="92"/>
      <c r="AA134" s="92"/>
      <c r="AB134" s="92"/>
      <c r="AC134" s="92"/>
      <c r="AD134" s="92"/>
      <c r="AE134" s="93"/>
      <c r="AF134" s="114">
        <v>99.88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99.88</v>
      </c>
      <c r="AQ134" s="114"/>
      <c r="AR134" s="114"/>
      <c r="AS134" s="114"/>
      <c r="AT134" s="114"/>
      <c r="AU134" s="114">
        <v>100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100</v>
      </c>
      <c r="BF134" s="114"/>
      <c r="BG134" s="114"/>
      <c r="BH134" s="114"/>
      <c r="BI134" s="114"/>
      <c r="BJ134" s="114">
        <v>100</v>
      </c>
      <c r="BK134" s="114"/>
      <c r="BL134" s="114"/>
      <c r="BM134" s="114"/>
      <c r="BN134" s="114"/>
      <c r="BO134" s="114">
        <v>0</v>
      </c>
      <c r="BP134" s="114"/>
      <c r="BQ134" s="114"/>
      <c r="BR134" s="114"/>
      <c r="BS134" s="114"/>
      <c r="BT134" s="114">
        <v>100</v>
      </c>
      <c r="BU134" s="114"/>
      <c r="BV134" s="114"/>
      <c r="BW134" s="114"/>
      <c r="BX134" s="114"/>
    </row>
    <row r="135" spans="1:79" s="98" customFormat="1" ht="31.8" customHeight="1" x14ac:dyDescent="0.25">
      <c r="A135" s="88">
        <v>19</v>
      </c>
      <c r="B135" s="89"/>
      <c r="C135" s="89"/>
      <c r="D135" s="113" t="s">
        <v>210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27" t="s">
        <v>208</v>
      </c>
      <c r="R135" s="27"/>
      <c r="S135" s="27"/>
      <c r="T135" s="27"/>
      <c r="U135" s="27"/>
      <c r="V135" s="113" t="s">
        <v>185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0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0</v>
      </c>
      <c r="AQ135" s="114"/>
      <c r="AR135" s="114"/>
      <c r="AS135" s="114"/>
      <c r="AT135" s="114"/>
      <c r="AU135" s="114">
        <v>100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100</v>
      </c>
      <c r="BF135" s="114"/>
      <c r="BG135" s="114"/>
      <c r="BH135" s="114"/>
      <c r="BI135" s="114"/>
      <c r="BJ135" s="114">
        <v>100</v>
      </c>
      <c r="BK135" s="114"/>
      <c r="BL135" s="114"/>
      <c r="BM135" s="114"/>
      <c r="BN135" s="114"/>
      <c r="BO135" s="114">
        <v>0</v>
      </c>
      <c r="BP135" s="114"/>
      <c r="BQ135" s="114"/>
      <c r="BR135" s="114"/>
      <c r="BS135" s="114"/>
      <c r="BT135" s="114">
        <v>100</v>
      </c>
      <c r="BU135" s="114"/>
      <c r="BV135" s="114"/>
      <c r="BW135" s="114"/>
      <c r="BX135" s="114"/>
    </row>
    <row r="137" spans="1:79" ht="14.25" customHeight="1" x14ac:dyDescent="0.25">
      <c r="A137" s="29" t="s">
        <v>257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pans="1:79" ht="23.1" customHeight="1" x14ac:dyDescent="0.25">
      <c r="A138" s="51" t="s">
        <v>6</v>
      </c>
      <c r="B138" s="52"/>
      <c r="C138" s="52"/>
      <c r="D138" s="27" t="s">
        <v>9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 t="s">
        <v>8</v>
      </c>
      <c r="R138" s="27"/>
      <c r="S138" s="27"/>
      <c r="T138" s="27"/>
      <c r="U138" s="27"/>
      <c r="V138" s="27" t="s">
        <v>7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36" t="s">
        <v>248</v>
      </c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8"/>
      <c r="AU138" s="36" t="s">
        <v>253</v>
      </c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8"/>
    </row>
    <row r="139" spans="1:79" ht="28.5" customHeight="1" x14ac:dyDescent="0.25">
      <c r="A139" s="54"/>
      <c r="B139" s="55"/>
      <c r="C139" s="55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 t="s">
        <v>4</v>
      </c>
      <c r="AG139" s="27"/>
      <c r="AH139" s="27"/>
      <c r="AI139" s="27"/>
      <c r="AJ139" s="27"/>
      <c r="AK139" s="27" t="s">
        <v>3</v>
      </c>
      <c r="AL139" s="27"/>
      <c r="AM139" s="27"/>
      <c r="AN139" s="27"/>
      <c r="AO139" s="27"/>
      <c r="AP139" s="27" t="s">
        <v>123</v>
      </c>
      <c r="AQ139" s="27"/>
      <c r="AR139" s="27"/>
      <c r="AS139" s="27"/>
      <c r="AT139" s="27"/>
      <c r="AU139" s="27" t="s">
        <v>4</v>
      </c>
      <c r="AV139" s="27"/>
      <c r="AW139" s="27"/>
      <c r="AX139" s="27"/>
      <c r="AY139" s="27"/>
      <c r="AZ139" s="27" t="s">
        <v>3</v>
      </c>
      <c r="BA139" s="27"/>
      <c r="BB139" s="27"/>
      <c r="BC139" s="27"/>
      <c r="BD139" s="27"/>
      <c r="BE139" s="27" t="s">
        <v>90</v>
      </c>
      <c r="BF139" s="27"/>
      <c r="BG139" s="27"/>
      <c r="BH139" s="27"/>
      <c r="BI139" s="27"/>
    </row>
    <row r="140" spans="1:79" ht="15" customHeight="1" x14ac:dyDescent="0.25">
      <c r="A140" s="36">
        <v>1</v>
      </c>
      <c r="B140" s="37"/>
      <c r="C140" s="37"/>
      <c r="D140" s="27">
        <v>2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>
        <v>3</v>
      </c>
      <c r="R140" s="27"/>
      <c r="S140" s="27"/>
      <c r="T140" s="27"/>
      <c r="U140" s="27"/>
      <c r="V140" s="27">
        <v>4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7">
        <v>5</v>
      </c>
      <c r="AG140" s="27"/>
      <c r="AH140" s="27"/>
      <c r="AI140" s="27"/>
      <c r="AJ140" s="27"/>
      <c r="AK140" s="27">
        <v>6</v>
      </c>
      <c r="AL140" s="27"/>
      <c r="AM140" s="27"/>
      <c r="AN140" s="27"/>
      <c r="AO140" s="27"/>
      <c r="AP140" s="27">
        <v>7</v>
      </c>
      <c r="AQ140" s="27"/>
      <c r="AR140" s="27"/>
      <c r="AS140" s="27"/>
      <c r="AT140" s="27"/>
      <c r="AU140" s="27">
        <v>8</v>
      </c>
      <c r="AV140" s="27"/>
      <c r="AW140" s="27"/>
      <c r="AX140" s="27"/>
      <c r="AY140" s="27"/>
      <c r="AZ140" s="27">
        <v>9</v>
      </c>
      <c r="BA140" s="27"/>
      <c r="BB140" s="27"/>
      <c r="BC140" s="27"/>
      <c r="BD140" s="27"/>
      <c r="BE140" s="27">
        <v>10</v>
      </c>
      <c r="BF140" s="27"/>
      <c r="BG140" s="27"/>
      <c r="BH140" s="27"/>
      <c r="BI140" s="27"/>
    </row>
    <row r="141" spans="1:79" ht="15.75" hidden="1" customHeight="1" x14ac:dyDescent="0.25">
      <c r="A141" s="39" t="s">
        <v>154</v>
      </c>
      <c r="B141" s="40"/>
      <c r="C141" s="40"/>
      <c r="D141" s="27" t="s">
        <v>57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 t="s">
        <v>70</v>
      </c>
      <c r="R141" s="27"/>
      <c r="S141" s="27"/>
      <c r="T141" s="27"/>
      <c r="U141" s="27"/>
      <c r="V141" s="27" t="s">
        <v>71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26" t="s">
        <v>107</v>
      </c>
      <c r="AG141" s="26"/>
      <c r="AH141" s="26"/>
      <c r="AI141" s="26"/>
      <c r="AJ141" s="26"/>
      <c r="AK141" s="30" t="s">
        <v>108</v>
      </c>
      <c r="AL141" s="30"/>
      <c r="AM141" s="30"/>
      <c r="AN141" s="30"/>
      <c r="AO141" s="30"/>
      <c r="AP141" s="50" t="s">
        <v>182</v>
      </c>
      <c r="AQ141" s="50"/>
      <c r="AR141" s="50"/>
      <c r="AS141" s="50"/>
      <c r="AT141" s="50"/>
      <c r="AU141" s="26" t="s">
        <v>109</v>
      </c>
      <c r="AV141" s="26"/>
      <c r="AW141" s="26"/>
      <c r="AX141" s="26"/>
      <c r="AY141" s="26"/>
      <c r="AZ141" s="30" t="s">
        <v>110</v>
      </c>
      <c r="BA141" s="30"/>
      <c r="BB141" s="30"/>
      <c r="BC141" s="30"/>
      <c r="BD141" s="30"/>
      <c r="BE141" s="50" t="s">
        <v>182</v>
      </c>
      <c r="BF141" s="50"/>
      <c r="BG141" s="50"/>
      <c r="BH141" s="50"/>
      <c r="BI141" s="50"/>
      <c r="CA141" t="s">
        <v>39</v>
      </c>
    </row>
    <row r="142" spans="1:79" s="6" customFormat="1" ht="13.8" x14ac:dyDescent="0.25">
      <c r="A142" s="85">
        <v>0</v>
      </c>
      <c r="B142" s="86"/>
      <c r="C142" s="86"/>
      <c r="D142" s="110" t="s">
        <v>181</v>
      </c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CA142" s="6" t="s">
        <v>40</v>
      </c>
    </row>
    <row r="143" spans="1:79" s="98" customFormat="1" ht="30" customHeight="1" x14ac:dyDescent="0.25">
      <c r="A143" s="88">
        <v>1</v>
      </c>
      <c r="B143" s="89"/>
      <c r="C143" s="89"/>
      <c r="D143" s="113" t="s">
        <v>183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27" t="s">
        <v>184</v>
      </c>
      <c r="R143" s="27"/>
      <c r="S143" s="27"/>
      <c r="T143" s="27"/>
      <c r="U143" s="27"/>
      <c r="V143" s="27" t="s">
        <v>185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4">
        <v>85000</v>
      </c>
      <c r="AG143" s="114"/>
      <c r="AH143" s="114"/>
      <c r="AI143" s="114"/>
      <c r="AJ143" s="114"/>
      <c r="AK143" s="114">
        <v>0</v>
      </c>
      <c r="AL143" s="114"/>
      <c r="AM143" s="114"/>
      <c r="AN143" s="114"/>
      <c r="AO143" s="114"/>
      <c r="AP143" s="114">
        <v>85000</v>
      </c>
      <c r="AQ143" s="114"/>
      <c r="AR143" s="114"/>
      <c r="AS143" s="114"/>
      <c r="AT143" s="114"/>
      <c r="AU143" s="114">
        <v>100000</v>
      </c>
      <c r="AV143" s="114"/>
      <c r="AW143" s="114"/>
      <c r="AX143" s="114"/>
      <c r="AY143" s="114"/>
      <c r="AZ143" s="114">
        <v>0</v>
      </c>
      <c r="BA143" s="114"/>
      <c r="BB143" s="114"/>
      <c r="BC143" s="114"/>
      <c r="BD143" s="114"/>
      <c r="BE143" s="114">
        <v>100000</v>
      </c>
      <c r="BF143" s="114"/>
      <c r="BG143" s="114"/>
      <c r="BH143" s="114"/>
      <c r="BI143" s="114"/>
    </row>
    <row r="144" spans="1:79" s="98" customFormat="1" ht="27.6" customHeight="1" x14ac:dyDescent="0.25">
      <c r="A144" s="88">
        <v>2</v>
      </c>
      <c r="B144" s="89"/>
      <c r="C144" s="89"/>
      <c r="D144" s="113" t="s">
        <v>186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27" t="s">
        <v>184</v>
      </c>
      <c r="R144" s="27"/>
      <c r="S144" s="27"/>
      <c r="T144" s="27"/>
      <c r="U144" s="27"/>
      <c r="V144" s="27" t="s">
        <v>185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114">
        <v>689600</v>
      </c>
      <c r="AG144" s="114"/>
      <c r="AH144" s="114"/>
      <c r="AI144" s="114"/>
      <c r="AJ144" s="114"/>
      <c r="AK144" s="114">
        <v>0</v>
      </c>
      <c r="AL144" s="114"/>
      <c r="AM144" s="114"/>
      <c r="AN144" s="114"/>
      <c r="AO144" s="114"/>
      <c r="AP144" s="114">
        <v>689600</v>
      </c>
      <c r="AQ144" s="114"/>
      <c r="AR144" s="114"/>
      <c r="AS144" s="114"/>
      <c r="AT144" s="114"/>
      <c r="AU144" s="114">
        <v>755400</v>
      </c>
      <c r="AV144" s="114"/>
      <c r="AW144" s="114"/>
      <c r="AX144" s="114"/>
      <c r="AY144" s="114"/>
      <c r="AZ144" s="114">
        <v>0</v>
      </c>
      <c r="BA144" s="114"/>
      <c r="BB144" s="114"/>
      <c r="BC144" s="114"/>
      <c r="BD144" s="114"/>
      <c r="BE144" s="114">
        <v>755400</v>
      </c>
      <c r="BF144" s="114"/>
      <c r="BG144" s="114"/>
      <c r="BH144" s="114"/>
      <c r="BI144" s="114"/>
    </row>
    <row r="145" spans="1:61" s="98" customFormat="1" ht="41.4" customHeight="1" x14ac:dyDescent="0.25">
      <c r="A145" s="88">
        <v>3</v>
      </c>
      <c r="B145" s="89"/>
      <c r="C145" s="89"/>
      <c r="D145" s="113" t="s">
        <v>187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27" t="s">
        <v>184</v>
      </c>
      <c r="R145" s="27"/>
      <c r="S145" s="27"/>
      <c r="T145" s="27"/>
      <c r="U145" s="27"/>
      <c r="V145" s="27" t="s">
        <v>185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114">
        <v>2650200</v>
      </c>
      <c r="AG145" s="114"/>
      <c r="AH145" s="114"/>
      <c r="AI145" s="114"/>
      <c r="AJ145" s="114"/>
      <c r="AK145" s="114">
        <v>0</v>
      </c>
      <c r="AL145" s="114"/>
      <c r="AM145" s="114"/>
      <c r="AN145" s="114"/>
      <c r="AO145" s="114"/>
      <c r="AP145" s="114">
        <v>2650200</v>
      </c>
      <c r="AQ145" s="114"/>
      <c r="AR145" s="114"/>
      <c r="AS145" s="114"/>
      <c r="AT145" s="114"/>
      <c r="AU145" s="114">
        <v>2774500</v>
      </c>
      <c r="AV145" s="114"/>
      <c r="AW145" s="114"/>
      <c r="AX145" s="114"/>
      <c r="AY145" s="114"/>
      <c r="AZ145" s="114">
        <v>0</v>
      </c>
      <c r="BA145" s="114"/>
      <c r="BB145" s="114"/>
      <c r="BC145" s="114"/>
      <c r="BD145" s="114"/>
      <c r="BE145" s="114">
        <v>2774500</v>
      </c>
      <c r="BF145" s="114"/>
      <c r="BG145" s="114"/>
      <c r="BH145" s="114"/>
      <c r="BI145" s="114"/>
    </row>
    <row r="146" spans="1:61" s="98" customFormat="1" ht="45" customHeight="1" x14ac:dyDescent="0.25">
      <c r="A146" s="88">
        <v>4</v>
      </c>
      <c r="B146" s="89"/>
      <c r="C146" s="89"/>
      <c r="D146" s="113" t="s">
        <v>188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27" t="s">
        <v>184</v>
      </c>
      <c r="R146" s="27"/>
      <c r="S146" s="27"/>
      <c r="T146" s="27"/>
      <c r="U146" s="27"/>
      <c r="V146" s="27" t="s">
        <v>185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4">
        <v>50000</v>
      </c>
      <c r="AG146" s="114"/>
      <c r="AH146" s="114"/>
      <c r="AI146" s="114"/>
      <c r="AJ146" s="114"/>
      <c r="AK146" s="114">
        <v>0</v>
      </c>
      <c r="AL146" s="114"/>
      <c r="AM146" s="114"/>
      <c r="AN146" s="114"/>
      <c r="AO146" s="114"/>
      <c r="AP146" s="114">
        <v>50000</v>
      </c>
      <c r="AQ146" s="114"/>
      <c r="AR146" s="114"/>
      <c r="AS146" s="114"/>
      <c r="AT146" s="114"/>
      <c r="AU146" s="114">
        <v>50000</v>
      </c>
      <c r="AV146" s="114"/>
      <c r="AW146" s="114"/>
      <c r="AX146" s="114"/>
      <c r="AY146" s="114"/>
      <c r="AZ146" s="114">
        <v>0</v>
      </c>
      <c r="BA146" s="114"/>
      <c r="BB146" s="114"/>
      <c r="BC146" s="114"/>
      <c r="BD146" s="114"/>
      <c r="BE146" s="114">
        <v>50000</v>
      </c>
      <c r="BF146" s="114"/>
      <c r="BG146" s="114"/>
      <c r="BH146" s="114"/>
      <c r="BI146" s="114"/>
    </row>
    <row r="147" spans="1:61" s="6" customFormat="1" ht="13.8" x14ac:dyDescent="0.25">
      <c r="A147" s="85">
        <v>0</v>
      </c>
      <c r="B147" s="86"/>
      <c r="C147" s="86"/>
      <c r="D147" s="112" t="s">
        <v>189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1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</row>
    <row r="148" spans="1:61" s="98" customFormat="1" ht="27.6" customHeight="1" x14ac:dyDescent="0.25">
      <c r="A148" s="88">
        <v>5</v>
      </c>
      <c r="B148" s="89"/>
      <c r="C148" s="89"/>
      <c r="D148" s="113" t="s">
        <v>190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27" t="s">
        <v>191</v>
      </c>
      <c r="R148" s="27"/>
      <c r="S148" s="27"/>
      <c r="T148" s="27"/>
      <c r="U148" s="27"/>
      <c r="V148" s="113" t="s">
        <v>192</v>
      </c>
      <c r="W148" s="92"/>
      <c r="X148" s="92"/>
      <c r="Y148" s="92"/>
      <c r="Z148" s="92"/>
      <c r="AA148" s="92"/>
      <c r="AB148" s="92"/>
      <c r="AC148" s="92"/>
      <c r="AD148" s="92"/>
      <c r="AE148" s="93"/>
      <c r="AF148" s="114">
        <v>7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7</v>
      </c>
      <c r="AQ148" s="114"/>
      <c r="AR148" s="114"/>
      <c r="AS148" s="114"/>
      <c r="AT148" s="114"/>
      <c r="AU148" s="114">
        <v>7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7</v>
      </c>
      <c r="BF148" s="114"/>
      <c r="BG148" s="114"/>
      <c r="BH148" s="114"/>
      <c r="BI148" s="114"/>
    </row>
    <row r="149" spans="1:61" s="98" customFormat="1" ht="31.8" customHeight="1" x14ac:dyDescent="0.25">
      <c r="A149" s="88">
        <v>6</v>
      </c>
      <c r="B149" s="89"/>
      <c r="C149" s="89"/>
      <c r="D149" s="113" t="s">
        <v>193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27" t="s">
        <v>191</v>
      </c>
      <c r="R149" s="27"/>
      <c r="S149" s="27"/>
      <c r="T149" s="27"/>
      <c r="U149" s="27"/>
      <c r="V149" s="113" t="s">
        <v>194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4">
        <v>9</v>
      </c>
      <c r="AG149" s="114"/>
      <c r="AH149" s="114"/>
      <c r="AI149" s="114"/>
      <c r="AJ149" s="114"/>
      <c r="AK149" s="114">
        <v>0</v>
      </c>
      <c r="AL149" s="114"/>
      <c r="AM149" s="114"/>
      <c r="AN149" s="114"/>
      <c r="AO149" s="114"/>
      <c r="AP149" s="114">
        <v>9</v>
      </c>
      <c r="AQ149" s="114"/>
      <c r="AR149" s="114"/>
      <c r="AS149" s="114"/>
      <c r="AT149" s="114"/>
      <c r="AU149" s="114">
        <v>9</v>
      </c>
      <c r="AV149" s="114"/>
      <c r="AW149" s="114"/>
      <c r="AX149" s="114"/>
      <c r="AY149" s="114"/>
      <c r="AZ149" s="114">
        <v>0</v>
      </c>
      <c r="BA149" s="114"/>
      <c r="BB149" s="114"/>
      <c r="BC149" s="114"/>
      <c r="BD149" s="114"/>
      <c r="BE149" s="114">
        <v>9</v>
      </c>
      <c r="BF149" s="114"/>
      <c r="BG149" s="114"/>
      <c r="BH149" s="114"/>
      <c r="BI149" s="114"/>
    </row>
    <row r="150" spans="1:61" s="98" customFormat="1" ht="18.600000000000001" customHeight="1" x14ac:dyDescent="0.25">
      <c r="A150" s="88">
        <v>7</v>
      </c>
      <c r="B150" s="89"/>
      <c r="C150" s="89"/>
      <c r="D150" s="113" t="s">
        <v>195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27" t="s">
        <v>196</v>
      </c>
      <c r="R150" s="27"/>
      <c r="S150" s="27"/>
      <c r="T150" s="27"/>
      <c r="U150" s="27"/>
      <c r="V150" s="113" t="s">
        <v>192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4">
        <v>2500</v>
      </c>
      <c r="AG150" s="114"/>
      <c r="AH150" s="114"/>
      <c r="AI150" s="114"/>
      <c r="AJ150" s="114"/>
      <c r="AK150" s="114">
        <v>0</v>
      </c>
      <c r="AL150" s="114"/>
      <c r="AM150" s="114"/>
      <c r="AN150" s="114"/>
      <c r="AO150" s="114"/>
      <c r="AP150" s="114">
        <v>2500</v>
      </c>
      <c r="AQ150" s="114"/>
      <c r="AR150" s="114"/>
      <c r="AS150" s="114"/>
      <c r="AT150" s="114"/>
      <c r="AU150" s="114">
        <v>2500</v>
      </c>
      <c r="AV150" s="114"/>
      <c r="AW150" s="114"/>
      <c r="AX150" s="114"/>
      <c r="AY150" s="114"/>
      <c r="AZ150" s="114">
        <v>0</v>
      </c>
      <c r="BA150" s="114"/>
      <c r="BB150" s="114"/>
      <c r="BC150" s="114"/>
      <c r="BD150" s="114"/>
      <c r="BE150" s="114">
        <v>2500</v>
      </c>
      <c r="BF150" s="114"/>
      <c r="BG150" s="114"/>
      <c r="BH150" s="114"/>
      <c r="BI150" s="114"/>
    </row>
    <row r="151" spans="1:61" s="98" customFormat="1" ht="18.600000000000001" customHeight="1" x14ac:dyDescent="0.25">
      <c r="A151" s="88">
        <v>8</v>
      </c>
      <c r="B151" s="89"/>
      <c r="C151" s="89"/>
      <c r="D151" s="113" t="s">
        <v>197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27" t="s">
        <v>191</v>
      </c>
      <c r="R151" s="27"/>
      <c r="S151" s="27"/>
      <c r="T151" s="27"/>
      <c r="U151" s="27"/>
      <c r="V151" s="113" t="s">
        <v>185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4">
        <v>2500</v>
      </c>
      <c r="AG151" s="114"/>
      <c r="AH151" s="114"/>
      <c r="AI151" s="114"/>
      <c r="AJ151" s="114"/>
      <c r="AK151" s="114">
        <v>0</v>
      </c>
      <c r="AL151" s="114"/>
      <c r="AM151" s="114"/>
      <c r="AN151" s="114"/>
      <c r="AO151" s="114"/>
      <c r="AP151" s="114">
        <v>2500</v>
      </c>
      <c r="AQ151" s="114"/>
      <c r="AR151" s="114"/>
      <c r="AS151" s="114"/>
      <c r="AT151" s="114"/>
      <c r="AU151" s="114">
        <v>2500</v>
      </c>
      <c r="AV151" s="114"/>
      <c r="AW151" s="114"/>
      <c r="AX151" s="114"/>
      <c r="AY151" s="114"/>
      <c r="AZ151" s="114">
        <v>0</v>
      </c>
      <c r="BA151" s="114"/>
      <c r="BB151" s="114"/>
      <c r="BC151" s="114"/>
      <c r="BD151" s="114"/>
      <c r="BE151" s="114">
        <v>2500</v>
      </c>
      <c r="BF151" s="114"/>
      <c r="BG151" s="114"/>
      <c r="BH151" s="114"/>
      <c r="BI151" s="114"/>
    </row>
    <row r="152" spans="1:61" s="98" customFormat="1" ht="27.6" customHeight="1" x14ac:dyDescent="0.25">
      <c r="A152" s="88">
        <v>9</v>
      </c>
      <c r="B152" s="89"/>
      <c r="C152" s="89"/>
      <c r="D152" s="113" t="s">
        <v>198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27" t="s">
        <v>191</v>
      </c>
      <c r="R152" s="27"/>
      <c r="S152" s="27"/>
      <c r="T152" s="27"/>
      <c r="U152" s="27"/>
      <c r="V152" s="113" t="s">
        <v>192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4">
        <v>4</v>
      </c>
      <c r="AG152" s="114"/>
      <c r="AH152" s="114"/>
      <c r="AI152" s="114"/>
      <c r="AJ152" s="114"/>
      <c r="AK152" s="114">
        <v>0</v>
      </c>
      <c r="AL152" s="114"/>
      <c r="AM152" s="114"/>
      <c r="AN152" s="114"/>
      <c r="AO152" s="114"/>
      <c r="AP152" s="114">
        <v>4</v>
      </c>
      <c r="AQ152" s="114"/>
      <c r="AR152" s="114"/>
      <c r="AS152" s="114"/>
      <c r="AT152" s="114"/>
      <c r="AU152" s="114">
        <v>4</v>
      </c>
      <c r="AV152" s="114"/>
      <c r="AW152" s="114"/>
      <c r="AX152" s="114"/>
      <c r="AY152" s="114"/>
      <c r="AZ152" s="114">
        <v>0</v>
      </c>
      <c r="BA152" s="114"/>
      <c r="BB152" s="114"/>
      <c r="BC152" s="114"/>
      <c r="BD152" s="114"/>
      <c r="BE152" s="114">
        <v>4</v>
      </c>
      <c r="BF152" s="114"/>
      <c r="BG152" s="114"/>
      <c r="BH152" s="114"/>
      <c r="BI152" s="114"/>
    </row>
    <row r="153" spans="1:61" s="6" customFormat="1" ht="13.8" x14ac:dyDescent="0.25">
      <c r="A153" s="85">
        <v>0</v>
      </c>
      <c r="B153" s="86"/>
      <c r="C153" s="86"/>
      <c r="D153" s="112" t="s">
        <v>199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1"/>
      <c r="Q153" s="110"/>
      <c r="R153" s="110"/>
      <c r="S153" s="110"/>
      <c r="T153" s="110"/>
      <c r="U153" s="110"/>
      <c r="V153" s="112"/>
      <c r="W153" s="100"/>
      <c r="X153" s="100"/>
      <c r="Y153" s="100"/>
      <c r="Z153" s="100"/>
      <c r="AA153" s="100"/>
      <c r="AB153" s="100"/>
      <c r="AC153" s="100"/>
      <c r="AD153" s="100"/>
      <c r="AE153" s="10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</row>
    <row r="154" spans="1:61" s="98" customFormat="1" ht="30" customHeight="1" x14ac:dyDescent="0.25">
      <c r="A154" s="88">
        <v>10</v>
      </c>
      <c r="B154" s="89"/>
      <c r="C154" s="89"/>
      <c r="D154" s="113" t="s">
        <v>200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27" t="s">
        <v>184</v>
      </c>
      <c r="R154" s="27"/>
      <c r="S154" s="27"/>
      <c r="T154" s="27"/>
      <c r="U154" s="27"/>
      <c r="V154" s="113" t="s">
        <v>185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4">
        <v>12143</v>
      </c>
      <c r="AG154" s="114"/>
      <c r="AH154" s="114"/>
      <c r="AI154" s="114"/>
      <c r="AJ154" s="114"/>
      <c r="AK154" s="114">
        <v>0</v>
      </c>
      <c r="AL154" s="114"/>
      <c r="AM154" s="114"/>
      <c r="AN154" s="114"/>
      <c r="AO154" s="114"/>
      <c r="AP154" s="114">
        <v>12143</v>
      </c>
      <c r="AQ154" s="114"/>
      <c r="AR154" s="114"/>
      <c r="AS154" s="114"/>
      <c r="AT154" s="114"/>
      <c r="AU154" s="114">
        <v>14286</v>
      </c>
      <c r="AV154" s="114"/>
      <c r="AW154" s="114"/>
      <c r="AX154" s="114"/>
      <c r="AY154" s="114"/>
      <c r="AZ154" s="114">
        <v>0</v>
      </c>
      <c r="BA154" s="114"/>
      <c r="BB154" s="114"/>
      <c r="BC154" s="114"/>
      <c r="BD154" s="114"/>
      <c r="BE154" s="114">
        <v>14286</v>
      </c>
      <c r="BF154" s="114"/>
      <c r="BG154" s="114"/>
      <c r="BH154" s="114"/>
      <c r="BI154" s="114"/>
    </row>
    <row r="155" spans="1:61" s="98" customFormat="1" ht="30" customHeight="1" x14ac:dyDescent="0.25">
      <c r="A155" s="88">
        <v>11</v>
      </c>
      <c r="B155" s="89"/>
      <c r="C155" s="89"/>
      <c r="D155" s="113" t="s">
        <v>201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27" t="s">
        <v>184</v>
      </c>
      <c r="R155" s="27"/>
      <c r="S155" s="27"/>
      <c r="T155" s="27"/>
      <c r="U155" s="27"/>
      <c r="V155" s="113" t="s">
        <v>185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4">
        <v>76622</v>
      </c>
      <c r="AG155" s="114"/>
      <c r="AH155" s="114"/>
      <c r="AI155" s="114"/>
      <c r="AJ155" s="114"/>
      <c r="AK155" s="114">
        <v>0</v>
      </c>
      <c r="AL155" s="114"/>
      <c r="AM155" s="114"/>
      <c r="AN155" s="114"/>
      <c r="AO155" s="114"/>
      <c r="AP155" s="114">
        <v>76622</v>
      </c>
      <c r="AQ155" s="114"/>
      <c r="AR155" s="114"/>
      <c r="AS155" s="114"/>
      <c r="AT155" s="114"/>
      <c r="AU155" s="114">
        <v>83933</v>
      </c>
      <c r="AV155" s="114"/>
      <c r="AW155" s="114"/>
      <c r="AX155" s="114"/>
      <c r="AY155" s="114"/>
      <c r="AZ155" s="114">
        <v>0</v>
      </c>
      <c r="BA155" s="114"/>
      <c r="BB155" s="114"/>
      <c r="BC155" s="114"/>
      <c r="BD155" s="114"/>
      <c r="BE155" s="114">
        <v>83933</v>
      </c>
      <c r="BF155" s="114"/>
      <c r="BG155" s="114"/>
      <c r="BH155" s="114"/>
      <c r="BI155" s="114"/>
    </row>
    <row r="156" spans="1:61" s="98" customFormat="1" ht="27.6" customHeight="1" x14ac:dyDescent="0.25">
      <c r="A156" s="88">
        <v>12</v>
      </c>
      <c r="B156" s="89"/>
      <c r="C156" s="89"/>
      <c r="D156" s="113" t="s">
        <v>202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27" t="s">
        <v>184</v>
      </c>
      <c r="R156" s="27"/>
      <c r="S156" s="27"/>
      <c r="T156" s="27"/>
      <c r="U156" s="27"/>
      <c r="V156" s="113" t="s">
        <v>185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4">
        <v>1060</v>
      </c>
      <c r="AG156" s="114"/>
      <c r="AH156" s="114"/>
      <c r="AI156" s="114"/>
      <c r="AJ156" s="114"/>
      <c r="AK156" s="114">
        <v>0</v>
      </c>
      <c r="AL156" s="114"/>
      <c r="AM156" s="114"/>
      <c r="AN156" s="114"/>
      <c r="AO156" s="114"/>
      <c r="AP156" s="114">
        <v>1060</v>
      </c>
      <c r="AQ156" s="114"/>
      <c r="AR156" s="114"/>
      <c r="AS156" s="114"/>
      <c r="AT156" s="114"/>
      <c r="AU156" s="114">
        <v>1110</v>
      </c>
      <c r="AV156" s="114"/>
      <c r="AW156" s="114"/>
      <c r="AX156" s="114"/>
      <c r="AY156" s="114"/>
      <c r="AZ156" s="114">
        <v>0</v>
      </c>
      <c r="BA156" s="114"/>
      <c r="BB156" s="114"/>
      <c r="BC156" s="114"/>
      <c r="BD156" s="114"/>
      <c r="BE156" s="114">
        <v>1110</v>
      </c>
      <c r="BF156" s="114"/>
      <c r="BG156" s="114"/>
      <c r="BH156" s="114"/>
      <c r="BI156" s="114"/>
    </row>
    <row r="157" spans="1:61" s="98" customFormat="1" ht="27.6" customHeight="1" x14ac:dyDescent="0.25">
      <c r="A157" s="88">
        <v>13</v>
      </c>
      <c r="B157" s="89"/>
      <c r="C157" s="89"/>
      <c r="D157" s="113" t="s">
        <v>203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27" t="s">
        <v>184</v>
      </c>
      <c r="R157" s="27"/>
      <c r="S157" s="27"/>
      <c r="T157" s="27"/>
      <c r="U157" s="27"/>
      <c r="V157" s="113" t="s">
        <v>185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4">
        <v>1060</v>
      </c>
      <c r="AG157" s="114"/>
      <c r="AH157" s="114"/>
      <c r="AI157" s="114"/>
      <c r="AJ157" s="114"/>
      <c r="AK157" s="114">
        <v>0</v>
      </c>
      <c r="AL157" s="114"/>
      <c r="AM157" s="114"/>
      <c r="AN157" s="114"/>
      <c r="AO157" s="114"/>
      <c r="AP157" s="114">
        <v>1060</v>
      </c>
      <c r="AQ157" s="114"/>
      <c r="AR157" s="114"/>
      <c r="AS157" s="114"/>
      <c r="AT157" s="114"/>
      <c r="AU157" s="114">
        <v>1110</v>
      </c>
      <c r="AV157" s="114"/>
      <c r="AW157" s="114"/>
      <c r="AX157" s="114"/>
      <c r="AY157" s="114"/>
      <c r="AZ157" s="114">
        <v>0</v>
      </c>
      <c r="BA157" s="114"/>
      <c r="BB157" s="114"/>
      <c r="BC157" s="114"/>
      <c r="BD157" s="114"/>
      <c r="BE157" s="114">
        <v>1110</v>
      </c>
      <c r="BF157" s="114"/>
      <c r="BG157" s="114"/>
      <c r="BH157" s="114"/>
      <c r="BI157" s="114"/>
    </row>
    <row r="158" spans="1:61" s="98" customFormat="1" ht="27.6" customHeight="1" x14ac:dyDescent="0.25">
      <c r="A158" s="88">
        <v>14</v>
      </c>
      <c r="B158" s="89"/>
      <c r="C158" s="89"/>
      <c r="D158" s="113" t="s">
        <v>204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27" t="s">
        <v>184</v>
      </c>
      <c r="R158" s="27"/>
      <c r="S158" s="27"/>
      <c r="T158" s="27"/>
      <c r="U158" s="27"/>
      <c r="V158" s="113" t="s">
        <v>205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4">
        <v>12500</v>
      </c>
      <c r="AG158" s="114"/>
      <c r="AH158" s="114"/>
      <c r="AI158" s="114"/>
      <c r="AJ158" s="114"/>
      <c r="AK158" s="114">
        <v>0</v>
      </c>
      <c r="AL158" s="114"/>
      <c r="AM158" s="114"/>
      <c r="AN158" s="114"/>
      <c r="AO158" s="114"/>
      <c r="AP158" s="114">
        <v>12500</v>
      </c>
      <c r="AQ158" s="114"/>
      <c r="AR158" s="114"/>
      <c r="AS158" s="114"/>
      <c r="AT158" s="114"/>
      <c r="AU158" s="114">
        <v>12500</v>
      </c>
      <c r="AV158" s="114"/>
      <c r="AW158" s="114"/>
      <c r="AX158" s="114"/>
      <c r="AY158" s="114"/>
      <c r="AZ158" s="114">
        <v>0</v>
      </c>
      <c r="BA158" s="114"/>
      <c r="BB158" s="114"/>
      <c r="BC158" s="114"/>
      <c r="BD158" s="114"/>
      <c r="BE158" s="114">
        <v>12500</v>
      </c>
      <c r="BF158" s="114"/>
      <c r="BG158" s="114"/>
      <c r="BH158" s="114"/>
      <c r="BI158" s="114"/>
    </row>
    <row r="159" spans="1:61" s="6" customFormat="1" ht="13.8" x14ac:dyDescent="0.25">
      <c r="A159" s="85">
        <v>0</v>
      </c>
      <c r="B159" s="86"/>
      <c r="C159" s="86"/>
      <c r="D159" s="112" t="s">
        <v>206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1"/>
      <c r="Q159" s="110"/>
      <c r="R159" s="110"/>
      <c r="S159" s="110"/>
      <c r="T159" s="110"/>
      <c r="U159" s="110"/>
      <c r="V159" s="112"/>
      <c r="W159" s="100"/>
      <c r="X159" s="100"/>
      <c r="Y159" s="100"/>
      <c r="Z159" s="100"/>
      <c r="AA159" s="100"/>
      <c r="AB159" s="100"/>
      <c r="AC159" s="100"/>
      <c r="AD159" s="100"/>
      <c r="AE159" s="10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</row>
    <row r="160" spans="1:61" s="98" customFormat="1" ht="27.6" customHeight="1" x14ac:dyDescent="0.25">
      <c r="A160" s="88">
        <v>16</v>
      </c>
      <c r="B160" s="89"/>
      <c r="C160" s="89"/>
      <c r="D160" s="113" t="s">
        <v>207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27" t="s">
        <v>208</v>
      </c>
      <c r="R160" s="27"/>
      <c r="S160" s="27"/>
      <c r="T160" s="27"/>
      <c r="U160" s="27"/>
      <c r="V160" s="113" t="s">
        <v>185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4">
        <v>100</v>
      </c>
      <c r="AG160" s="114"/>
      <c r="AH160" s="114"/>
      <c r="AI160" s="114"/>
      <c r="AJ160" s="114"/>
      <c r="AK160" s="114">
        <v>0</v>
      </c>
      <c r="AL160" s="114"/>
      <c r="AM160" s="114"/>
      <c r="AN160" s="114"/>
      <c r="AO160" s="114"/>
      <c r="AP160" s="114">
        <v>100</v>
      </c>
      <c r="AQ160" s="114"/>
      <c r="AR160" s="114"/>
      <c r="AS160" s="114"/>
      <c r="AT160" s="114"/>
      <c r="AU160" s="114">
        <v>100</v>
      </c>
      <c r="AV160" s="114"/>
      <c r="AW160" s="114"/>
      <c r="AX160" s="114"/>
      <c r="AY160" s="114"/>
      <c r="AZ160" s="114">
        <v>0</v>
      </c>
      <c r="BA160" s="114"/>
      <c r="BB160" s="114"/>
      <c r="BC160" s="114"/>
      <c r="BD160" s="114"/>
      <c r="BE160" s="114">
        <v>100</v>
      </c>
      <c r="BF160" s="114"/>
      <c r="BG160" s="114"/>
      <c r="BH160" s="114"/>
      <c r="BI160" s="114"/>
    </row>
    <row r="161" spans="1:79" s="98" customFormat="1" ht="27.6" customHeight="1" x14ac:dyDescent="0.25">
      <c r="A161" s="88">
        <v>17</v>
      </c>
      <c r="B161" s="89"/>
      <c r="C161" s="89"/>
      <c r="D161" s="113" t="s">
        <v>209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27" t="s">
        <v>208</v>
      </c>
      <c r="R161" s="27"/>
      <c r="S161" s="27"/>
      <c r="T161" s="27"/>
      <c r="U161" s="27"/>
      <c r="V161" s="113" t="s">
        <v>185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4">
        <v>100</v>
      </c>
      <c r="AG161" s="114"/>
      <c r="AH161" s="114"/>
      <c r="AI161" s="114"/>
      <c r="AJ161" s="114"/>
      <c r="AK161" s="114">
        <v>0</v>
      </c>
      <c r="AL161" s="114"/>
      <c r="AM161" s="114"/>
      <c r="AN161" s="114"/>
      <c r="AO161" s="114"/>
      <c r="AP161" s="114">
        <v>100</v>
      </c>
      <c r="AQ161" s="114"/>
      <c r="AR161" s="114"/>
      <c r="AS161" s="114"/>
      <c r="AT161" s="114"/>
      <c r="AU161" s="114">
        <v>100</v>
      </c>
      <c r="AV161" s="114"/>
      <c r="AW161" s="114"/>
      <c r="AX161" s="114"/>
      <c r="AY161" s="114"/>
      <c r="AZ161" s="114">
        <v>0</v>
      </c>
      <c r="BA161" s="114"/>
      <c r="BB161" s="114"/>
      <c r="BC161" s="114"/>
      <c r="BD161" s="114"/>
      <c r="BE161" s="114">
        <v>100</v>
      </c>
      <c r="BF161" s="114"/>
      <c r="BG161" s="114"/>
      <c r="BH161" s="114"/>
      <c r="BI161" s="114"/>
    </row>
    <row r="162" spans="1:79" s="98" customFormat="1" ht="41.4" customHeight="1" x14ac:dyDescent="0.25">
      <c r="A162" s="88">
        <v>19</v>
      </c>
      <c r="B162" s="89"/>
      <c r="C162" s="89"/>
      <c r="D162" s="113" t="s">
        <v>210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27" t="s">
        <v>208</v>
      </c>
      <c r="R162" s="27"/>
      <c r="S162" s="27"/>
      <c r="T162" s="27"/>
      <c r="U162" s="27"/>
      <c r="V162" s="113" t="s">
        <v>185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4">
        <v>100</v>
      </c>
      <c r="AG162" s="114"/>
      <c r="AH162" s="114"/>
      <c r="AI162" s="114"/>
      <c r="AJ162" s="114"/>
      <c r="AK162" s="114">
        <v>0</v>
      </c>
      <c r="AL162" s="114"/>
      <c r="AM162" s="114"/>
      <c r="AN162" s="114"/>
      <c r="AO162" s="114"/>
      <c r="AP162" s="114">
        <v>100</v>
      </c>
      <c r="AQ162" s="114"/>
      <c r="AR162" s="114"/>
      <c r="AS162" s="114"/>
      <c r="AT162" s="114"/>
      <c r="AU162" s="114">
        <v>100</v>
      </c>
      <c r="AV162" s="114"/>
      <c r="AW162" s="114"/>
      <c r="AX162" s="114"/>
      <c r="AY162" s="114"/>
      <c r="AZ162" s="114">
        <v>0</v>
      </c>
      <c r="BA162" s="114"/>
      <c r="BB162" s="114"/>
      <c r="BC162" s="114"/>
      <c r="BD162" s="114"/>
      <c r="BE162" s="114">
        <v>100</v>
      </c>
      <c r="BF162" s="114"/>
      <c r="BG162" s="114"/>
      <c r="BH162" s="114"/>
      <c r="BI162" s="114"/>
    </row>
    <row r="164" spans="1:79" ht="14.25" customHeight="1" x14ac:dyDescent="0.25">
      <c r="A164" s="29" t="s">
        <v>124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5">
      <c r="A165" s="44" t="s">
        <v>226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</row>
    <row r="166" spans="1:79" ht="12.9" customHeight="1" x14ac:dyDescent="0.25">
      <c r="A166" s="51" t="s">
        <v>19</v>
      </c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27" t="s">
        <v>227</v>
      </c>
      <c r="V166" s="27"/>
      <c r="W166" s="27"/>
      <c r="X166" s="27"/>
      <c r="Y166" s="27"/>
      <c r="Z166" s="27"/>
      <c r="AA166" s="27"/>
      <c r="AB166" s="27"/>
      <c r="AC166" s="27"/>
      <c r="AD166" s="27"/>
      <c r="AE166" s="27" t="s">
        <v>230</v>
      </c>
      <c r="AF166" s="27"/>
      <c r="AG166" s="27"/>
      <c r="AH166" s="27"/>
      <c r="AI166" s="27"/>
      <c r="AJ166" s="27"/>
      <c r="AK166" s="27"/>
      <c r="AL166" s="27"/>
      <c r="AM166" s="27"/>
      <c r="AN166" s="27"/>
      <c r="AO166" s="27" t="s">
        <v>238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 t="s">
        <v>248</v>
      </c>
      <c r="AZ166" s="27"/>
      <c r="BA166" s="27"/>
      <c r="BB166" s="27"/>
      <c r="BC166" s="27"/>
      <c r="BD166" s="27"/>
      <c r="BE166" s="27"/>
      <c r="BF166" s="27"/>
      <c r="BG166" s="27"/>
      <c r="BH166" s="27"/>
      <c r="BI166" s="27" t="s">
        <v>253</v>
      </c>
      <c r="BJ166" s="27"/>
      <c r="BK166" s="27"/>
      <c r="BL166" s="27"/>
      <c r="BM166" s="27"/>
      <c r="BN166" s="27"/>
      <c r="BO166" s="27"/>
      <c r="BP166" s="27"/>
      <c r="BQ166" s="27"/>
      <c r="BR166" s="27"/>
    </row>
    <row r="167" spans="1:79" ht="30" customHeight="1" x14ac:dyDescent="0.25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6"/>
      <c r="U167" s="27" t="s">
        <v>4</v>
      </c>
      <c r="V167" s="27"/>
      <c r="W167" s="27"/>
      <c r="X167" s="27"/>
      <c r="Y167" s="27"/>
      <c r="Z167" s="27" t="s">
        <v>3</v>
      </c>
      <c r="AA167" s="27"/>
      <c r="AB167" s="27"/>
      <c r="AC167" s="27"/>
      <c r="AD167" s="27"/>
      <c r="AE167" s="27" t="s">
        <v>4</v>
      </c>
      <c r="AF167" s="27"/>
      <c r="AG167" s="27"/>
      <c r="AH167" s="27"/>
      <c r="AI167" s="27"/>
      <c r="AJ167" s="27" t="s">
        <v>3</v>
      </c>
      <c r="AK167" s="27"/>
      <c r="AL167" s="27"/>
      <c r="AM167" s="27"/>
      <c r="AN167" s="27"/>
      <c r="AO167" s="27" t="s">
        <v>4</v>
      </c>
      <c r="AP167" s="27"/>
      <c r="AQ167" s="27"/>
      <c r="AR167" s="27"/>
      <c r="AS167" s="27"/>
      <c r="AT167" s="27" t="s">
        <v>3</v>
      </c>
      <c r="AU167" s="27"/>
      <c r="AV167" s="27"/>
      <c r="AW167" s="27"/>
      <c r="AX167" s="27"/>
      <c r="AY167" s="27" t="s">
        <v>4</v>
      </c>
      <c r="AZ167" s="27"/>
      <c r="BA167" s="27"/>
      <c r="BB167" s="27"/>
      <c r="BC167" s="27"/>
      <c r="BD167" s="27" t="s">
        <v>3</v>
      </c>
      <c r="BE167" s="27"/>
      <c r="BF167" s="27"/>
      <c r="BG167" s="27"/>
      <c r="BH167" s="27"/>
      <c r="BI167" s="27" t="s">
        <v>4</v>
      </c>
      <c r="BJ167" s="27"/>
      <c r="BK167" s="27"/>
      <c r="BL167" s="27"/>
      <c r="BM167" s="27"/>
      <c r="BN167" s="27" t="s">
        <v>3</v>
      </c>
      <c r="BO167" s="27"/>
      <c r="BP167" s="27"/>
      <c r="BQ167" s="27"/>
      <c r="BR167" s="27"/>
    </row>
    <row r="168" spans="1:79" ht="15" customHeight="1" x14ac:dyDescent="0.25">
      <c r="A168" s="36">
        <v>1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8"/>
      <c r="U168" s="27">
        <v>2</v>
      </c>
      <c r="V168" s="27"/>
      <c r="W168" s="27"/>
      <c r="X168" s="27"/>
      <c r="Y168" s="27"/>
      <c r="Z168" s="27">
        <v>3</v>
      </c>
      <c r="AA168" s="27"/>
      <c r="AB168" s="27"/>
      <c r="AC168" s="27"/>
      <c r="AD168" s="27"/>
      <c r="AE168" s="27">
        <v>4</v>
      </c>
      <c r="AF168" s="27"/>
      <c r="AG168" s="27"/>
      <c r="AH168" s="27"/>
      <c r="AI168" s="27"/>
      <c r="AJ168" s="27">
        <v>5</v>
      </c>
      <c r="AK168" s="27"/>
      <c r="AL168" s="27"/>
      <c r="AM168" s="27"/>
      <c r="AN168" s="27"/>
      <c r="AO168" s="27">
        <v>6</v>
      </c>
      <c r="AP168" s="27"/>
      <c r="AQ168" s="27"/>
      <c r="AR168" s="27"/>
      <c r="AS168" s="27"/>
      <c r="AT168" s="27">
        <v>7</v>
      </c>
      <c r="AU168" s="27"/>
      <c r="AV168" s="27"/>
      <c r="AW168" s="27"/>
      <c r="AX168" s="27"/>
      <c r="AY168" s="27">
        <v>8</v>
      </c>
      <c r="AZ168" s="27"/>
      <c r="BA168" s="27"/>
      <c r="BB168" s="27"/>
      <c r="BC168" s="27"/>
      <c r="BD168" s="27">
        <v>9</v>
      </c>
      <c r="BE168" s="27"/>
      <c r="BF168" s="27"/>
      <c r="BG168" s="27"/>
      <c r="BH168" s="27"/>
      <c r="BI168" s="27">
        <v>10</v>
      </c>
      <c r="BJ168" s="27"/>
      <c r="BK168" s="27"/>
      <c r="BL168" s="27"/>
      <c r="BM168" s="27"/>
      <c r="BN168" s="27">
        <v>11</v>
      </c>
      <c r="BO168" s="27"/>
      <c r="BP168" s="27"/>
      <c r="BQ168" s="27"/>
      <c r="BR168" s="27"/>
    </row>
    <row r="169" spans="1:79" s="1" customFormat="1" ht="15.75" hidden="1" customHeight="1" x14ac:dyDescent="0.25">
      <c r="A169" s="39" t="s">
        <v>57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1"/>
      <c r="U169" s="26" t="s">
        <v>65</v>
      </c>
      <c r="V169" s="26"/>
      <c r="W169" s="26"/>
      <c r="X169" s="26"/>
      <c r="Y169" s="26"/>
      <c r="Z169" s="30" t="s">
        <v>66</v>
      </c>
      <c r="AA169" s="30"/>
      <c r="AB169" s="30"/>
      <c r="AC169" s="30"/>
      <c r="AD169" s="30"/>
      <c r="AE169" s="26" t="s">
        <v>67</v>
      </c>
      <c r="AF169" s="26"/>
      <c r="AG169" s="26"/>
      <c r="AH169" s="26"/>
      <c r="AI169" s="26"/>
      <c r="AJ169" s="30" t="s">
        <v>68</v>
      </c>
      <c r="AK169" s="30"/>
      <c r="AL169" s="30"/>
      <c r="AM169" s="30"/>
      <c r="AN169" s="30"/>
      <c r="AO169" s="26" t="s">
        <v>58</v>
      </c>
      <c r="AP169" s="26"/>
      <c r="AQ169" s="26"/>
      <c r="AR169" s="26"/>
      <c r="AS169" s="26"/>
      <c r="AT169" s="30" t="s">
        <v>59</v>
      </c>
      <c r="AU169" s="30"/>
      <c r="AV169" s="30"/>
      <c r="AW169" s="30"/>
      <c r="AX169" s="30"/>
      <c r="AY169" s="26" t="s">
        <v>60</v>
      </c>
      <c r="AZ169" s="26"/>
      <c r="BA169" s="26"/>
      <c r="BB169" s="26"/>
      <c r="BC169" s="26"/>
      <c r="BD169" s="30" t="s">
        <v>61</v>
      </c>
      <c r="BE169" s="30"/>
      <c r="BF169" s="30"/>
      <c r="BG169" s="30"/>
      <c r="BH169" s="30"/>
      <c r="BI169" s="26" t="s">
        <v>62</v>
      </c>
      <c r="BJ169" s="26"/>
      <c r="BK169" s="26"/>
      <c r="BL169" s="26"/>
      <c r="BM169" s="26"/>
      <c r="BN169" s="30" t="s">
        <v>63</v>
      </c>
      <c r="BO169" s="30"/>
      <c r="BP169" s="30"/>
      <c r="BQ169" s="30"/>
      <c r="BR169" s="30"/>
      <c r="CA169" t="s">
        <v>41</v>
      </c>
    </row>
    <row r="170" spans="1:79" s="6" customFormat="1" ht="12.75" customHeight="1" x14ac:dyDescent="0.25">
      <c r="A170" s="85" t="s">
        <v>147</v>
      </c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7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CA170" s="6" t="s">
        <v>42</v>
      </c>
    </row>
    <row r="171" spans="1:79" s="98" customFormat="1" ht="26.4" customHeight="1" x14ac:dyDescent="0.25">
      <c r="A171" s="91" t="s">
        <v>211</v>
      </c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3"/>
      <c r="U171" s="116" t="s">
        <v>173</v>
      </c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 t="s">
        <v>173</v>
      </c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 t="s">
        <v>173</v>
      </c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 t="s">
        <v>173</v>
      </c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 t="s">
        <v>173</v>
      </c>
      <c r="BJ171" s="116"/>
      <c r="BK171" s="116"/>
      <c r="BL171" s="116"/>
      <c r="BM171" s="116"/>
      <c r="BN171" s="116"/>
      <c r="BO171" s="116"/>
      <c r="BP171" s="116"/>
      <c r="BQ171" s="116"/>
      <c r="BR171" s="116"/>
    </row>
    <row r="174" spans="1:79" ht="14.25" customHeight="1" x14ac:dyDescent="0.25">
      <c r="A174" s="29" t="s">
        <v>125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5" customHeight="1" x14ac:dyDescent="0.25">
      <c r="A175" s="51" t="s">
        <v>6</v>
      </c>
      <c r="B175" s="52"/>
      <c r="C175" s="52"/>
      <c r="D175" s="51" t="s">
        <v>10</v>
      </c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3"/>
      <c r="W175" s="27" t="s">
        <v>227</v>
      </c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 t="s">
        <v>231</v>
      </c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 t="s">
        <v>243</v>
      </c>
      <c r="AV175" s="27"/>
      <c r="AW175" s="27"/>
      <c r="AX175" s="27"/>
      <c r="AY175" s="27"/>
      <c r="AZ175" s="27"/>
      <c r="BA175" s="27" t="s">
        <v>249</v>
      </c>
      <c r="BB175" s="27"/>
      <c r="BC175" s="27"/>
      <c r="BD175" s="27"/>
      <c r="BE175" s="27"/>
      <c r="BF175" s="27"/>
      <c r="BG175" s="27" t="s">
        <v>258</v>
      </c>
      <c r="BH175" s="27"/>
      <c r="BI175" s="27"/>
      <c r="BJ175" s="27"/>
      <c r="BK175" s="27"/>
      <c r="BL175" s="27"/>
    </row>
    <row r="176" spans="1:79" ht="15" customHeight="1" x14ac:dyDescent="0.25">
      <c r="A176" s="70"/>
      <c r="B176" s="71"/>
      <c r="C176" s="71"/>
      <c r="D176" s="70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2"/>
      <c r="W176" s="27" t="s">
        <v>4</v>
      </c>
      <c r="X176" s="27"/>
      <c r="Y176" s="27"/>
      <c r="Z176" s="27"/>
      <c r="AA176" s="27"/>
      <c r="AB176" s="27"/>
      <c r="AC176" s="27" t="s">
        <v>3</v>
      </c>
      <c r="AD176" s="27"/>
      <c r="AE176" s="27"/>
      <c r="AF176" s="27"/>
      <c r="AG176" s="27"/>
      <c r="AH176" s="27"/>
      <c r="AI176" s="27" t="s">
        <v>4</v>
      </c>
      <c r="AJ176" s="27"/>
      <c r="AK176" s="27"/>
      <c r="AL176" s="27"/>
      <c r="AM176" s="27"/>
      <c r="AN176" s="27"/>
      <c r="AO176" s="27" t="s">
        <v>3</v>
      </c>
      <c r="AP176" s="27"/>
      <c r="AQ176" s="27"/>
      <c r="AR176" s="27"/>
      <c r="AS176" s="27"/>
      <c r="AT176" s="27"/>
      <c r="AU176" s="73" t="s">
        <v>4</v>
      </c>
      <c r="AV176" s="73"/>
      <c r="AW176" s="73"/>
      <c r="AX176" s="73" t="s">
        <v>3</v>
      </c>
      <c r="AY176" s="73"/>
      <c r="AZ176" s="73"/>
      <c r="BA176" s="73" t="s">
        <v>4</v>
      </c>
      <c r="BB176" s="73"/>
      <c r="BC176" s="73"/>
      <c r="BD176" s="73" t="s">
        <v>3</v>
      </c>
      <c r="BE176" s="73"/>
      <c r="BF176" s="73"/>
      <c r="BG176" s="73" t="s">
        <v>4</v>
      </c>
      <c r="BH176" s="73"/>
      <c r="BI176" s="73"/>
      <c r="BJ176" s="73" t="s">
        <v>3</v>
      </c>
      <c r="BK176" s="73"/>
      <c r="BL176" s="73"/>
    </row>
    <row r="177" spans="1:79" ht="57" customHeight="1" x14ac:dyDescent="0.25">
      <c r="A177" s="54"/>
      <c r="B177" s="55"/>
      <c r="C177" s="55"/>
      <c r="D177" s="54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27" t="s">
        <v>12</v>
      </c>
      <c r="X177" s="27"/>
      <c r="Y177" s="27"/>
      <c r="Z177" s="27" t="s">
        <v>11</v>
      </c>
      <c r="AA177" s="27"/>
      <c r="AB177" s="27"/>
      <c r="AC177" s="27" t="s">
        <v>12</v>
      </c>
      <c r="AD177" s="27"/>
      <c r="AE177" s="27"/>
      <c r="AF177" s="27" t="s">
        <v>11</v>
      </c>
      <c r="AG177" s="27"/>
      <c r="AH177" s="27"/>
      <c r="AI177" s="27" t="s">
        <v>12</v>
      </c>
      <c r="AJ177" s="27"/>
      <c r="AK177" s="27"/>
      <c r="AL177" s="27" t="s">
        <v>11</v>
      </c>
      <c r="AM177" s="27"/>
      <c r="AN177" s="27"/>
      <c r="AO177" s="27" t="s">
        <v>12</v>
      </c>
      <c r="AP177" s="27"/>
      <c r="AQ177" s="27"/>
      <c r="AR177" s="27" t="s">
        <v>11</v>
      </c>
      <c r="AS177" s="27"/>
      <c r="AT177" s="27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73"/>
      <c r="BK177" s="73"/>
      <c r="BL177" s="73"/>
    </row>
    <row r="178" spans="1:79" ht="15" customHeight="1" x14ac:dyDescent="0.25">
      <c r="A178" s="36">
        <v>1</v>
      </c>
      <c r="B178" s="37"/>
      <c r="C178" s="37"/>
      <c r="D178" s="36">
        <v>2</v>
      </c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8"/>
      <c r="W178" s="27">
        <v>3</v>
      </c>
      <c r="X178" s="27"/>
      <c r="Y178" s="27"/>
      <c r="Z178" s="27">
        <v>4</v>
      </c>
      <c r="AA178" s="27"/>
      <c r="AB178" s="27"/>
      <c r="AC178" s="27">
        <v>5</v>
      </c>
      <c r="AD178" s="27"/>
      <c r="AE178" s="27"/>
      <c r="AF178" s="27">
        <v>6</v>
      </c>
      <c r="AG178" s="27"/>
      <c r="AH178" s="27"/>
      <c r="AI178" s="27">
        <v>7</v>
      </c>
      <c r="AJ178" s="27"/>
      <c r="AK178" s="27"/>
      <c r="AL178" s="27">
        <v>8</v>
      </c>
      <c r="AM178" s="27"/>
      <c r="AN178" s="27"/>
      <c r="AO178" s="27">
        <v>9</v>
      </c>
      <c r="AP178" s="27"/>
      <c r="AQ178" s="27"/>
      <c r="AR178" s="27">
        <v>10</v>
      </c>
      <c r="AS178" s="27"/>
      <c r="AT178" s="27"/>
      <c r="AU178" s="27">
        <v>11</v>
      </c>
      <c r="AV178" s="27"/>
      <c r="AW178" s="27"/>
      <c r="AX178" s="27">
        <v>12</v>
      </c>
      <c r="AY178" s="27"/>
      <c r="AZ178" s="27"/>
      <c r="BA178" s="27">
        <v>13</v>
      </c>
      <c r="BB178" s="27"/>
      <c r="BC178" s="27"/>
      <c r="BD178" s="27">
        <v>14</v>
      </c>
      <c r="BE178" s="27"/>
      <c r="BF178" s="27"/>
      <c r="BG178" s="27">
        <v>15</v>
      </c>
      <c r="BH178" s="27"/>
      <c r="BI178" s="27"/>
      <c r="BJ178" s="27">
        <v>16</v>
      </c>
      <c r="BK178" s="27"/>
      <c r="BL178" s="27"/>
    </row>
    <row r="179" spans="1:79" s="1" customFormat="1" ht="12.75" hidden="1" customHeight="1" x14ac:dyDescent="0.25">
      <c r="A179" s="39" t="s">
        <v>69</v>
      </c>
      <c r="B179" s="40"/>
      <c r="C179" s="40"/>
      <c r="D179" s="39" t="s">
        <v>57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1"/>
      <c r="W179" s="26" t="s">
        <v>72</v>
      </c>
      <c r="X179" s="26"/>
      <c r="Y179" s="26"/>
      <c r="Z179" s="26" t="s">
        <v>73</v>
      </c>
      <c r="AA179" s="26"/>
      <c r="AB179" s="26"/>
      <c r="AC179" s="30" t="s">
        <v>74</v>
      </c>
      <c r="AD179" s="30"/>
      <c r="AE179" s="30"/>
      <c r="AF179" s="30" t="s">
        <v>75</v>
      </c>
      <c r="AG179" s="30"/>
      <c r="AH179" s="30"/>
      <c r="AI179" s="26" t="s">
        <v>76</v>
      </c>
      <c r="AJ179" s="26"/>
      <c r="AK179" s="26"/>
      <c r="AL179" s="26" t="s">
        <v>77</v>
      </c>
      <c r="AM179" s="26"/>
      <c r="AN179" s="26"/>
      <c r="AO179" s="30" t="s">
        <v>104</v>
      </c>
      <c r="AP179" s="30"/>
      <c r="AQ179" s="30"/>
      <c r="AR179" s="30" t="s">
        <v>78</v>
      </c>
      <c r="AS179" s="30"/>
      <c r="AT179" s="30"/>
      <c r="AU179" s="26" t="s">
        <v>105</v>
      </c>
      <c r="AV179" s="26"/>
      <c r="AW179" s="26"/>
      <c r="AX179" s="30" t="s">
        <v>106</v>
      </c>
      <c r="AY179" s="30"/>
      <c r="AZ179" s="30"/>
      <c r="BA179" s="26" t="s">
        <v>107</v>
      </c>
      <c r="BB179" s="26"/>
      <c r="BC179" s="26"/>
      <c r="BD179" s="30" t="s">
        <v>108</v>
      </c>
      <c r="BE179" s="30"/>
      <c r="BF179" s="30"/>
      <c r="BG179" s="26" t="s">
        <v>109</v>
      </c>
      <c r="BH179" s="26"/>
      <c r="BI179" s="26"/>
      <c r="BJ179" s="30" t="s">
        <v>110</v>
      </c>
      <c r="BK179" s="30"/>
      <c r="BL179" s="30"/>
      <c r="CA179" s="1" t="s">
        <v>103</v>
      </c>
    </row>
    <row r="180" spans="1:79" s="6" customFormat="1" ht="13.2" customHeight="1" x14ac:dyDescent="0.25">
      <c r="A180" s="85">
        <v>1</v>
      </c>
      <c r="B180" s="86"/>
      <c r="C180" s="86"/>
      <c r="D180" s="99" t="s">
        <v>212</v>
      </c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CA180" s="6" t="s">
        <v>43</v>
      </c>
    </row>
    <row r="181" spans="1:79" s="98" customFormat="1" ht="26.4" customHeight="1" x14ac:dyDescent="0.25">
      <c r="A181" s="88">
        <v>2</v>
      </c>
      <c r="B181" s="89"/>
      <c r="C181" s="89"/>
      <c r="D181" s="91" t="s">
        <v>213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3"/>
      <c r="W181" s="114" t="s">
        <v>173</v>
      </c>
      <c r="X181" s="114"/>
      <c r="Y181" s="114"/>
      <c r="Z181" s="114" t="s">
        <v>173</v>
      </c>
      <c r="AA181" s="114"/>
      <c r="AB181" s="114"/>
      <c r="AC181" s="114"/>
      <c r="AD181" s="114"/>
      <c r="AE181" s="114"/>
      <c r="AF181" s="114"/>
      <c r="AG181" s="114"/>
      <c r="AH181" s="114"/>
      <c r="AI181" s="114" t="s">
        <v>173</v>
      </c>
      <c r="AJ181" s="114"/>
      <c r="AK181" s="114"/>
      <c r="AL181" s="114" t="s">
        <v>173</v>
      </c>
      <c r="AM181" s="114"/>
      <c r="AN181" s="114"/>
      <c r="AO181" s="114"/>
      <c r="AP181" s="114"/>
      <c r="AQ181" s="114"/>
      <c r="AR181" s="114"/>
      <c r="AS181" s="114"/>
      <c r="AT181" s="114"/>
      <c r="AU181" s="114" t="s">
        <v>173</v>
      </c>
      <c r="AV181" s="114"/>
      <c r="AW181" s="114"/>
      <c r="AX181" s="114"/>
      <c r="AY181" s="114"/>
      <c r="AZ181" s="114"/>
      <c r="BA181" s="114" t="s">
        <v>173</v>
      </c>
      <c r="BB181" s="114"/>
      <c r="BC181" s="114"/>
      <c r="BD181" s="114"/>
      <c r="BE181" s="114"/>
      <c r="BF181" s="114"/>
      <c r="BG181" s="114" t="s">
        <v>173</v>
      </c>
      <c r="BH181" s="114"/>
      <c r="BI181" s="114"/>
      <c r="BJ181" s="114"/>
      <c r="BK181" s="114"/>
      <c r="BL181" s="114"/>
    </row>
    <row r="184" spans="1:79" ht="14.25" customHeight="1" x14ac:dyDescent="0.25">
      <c r="A184" s="29" t="s">
        <v>153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4.25" customHeight="1" x14ac:dyDescent="0.25">
      <c r="A185" s="29" t="s">
        <v>244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</row>
    <row r="186" spans="1:79" ht="15" customHeight="1" x14ac:dyDescent="0.25">
      <c r="A186" s="31" t="s">
        <v>226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</row>
    <row r="187" spans="1:79" ht="15" customHeight="1" x14ac:dyDescent="0.25">
      <c r="A187" s="27" t="s">
        <v>6</v>
      </c>
      <c r="B187" s="27"/>
      <c r="C187" s="27"/>
      <c r="D187" s="27"/>
      <c r="E187" s="27"/>
      <c r="F187" s="27"/>
      <c r="G187" s="27" t="s">
        <v>126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 t="s">
        <v>13</v>
      </c>
      <c r="U187" s="27"/>
      <c r="V187" s="27"/>
      <c r="W187" s="27"/>
      <c r="X187" s="27"/>
      <c r="Y187" s="27"/>
      <c r="Z187" s="27"/>
      <c r="AA187" s="36" t="s">
        <v>227</v>
      </c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6"/>
      <c r="AP187" s="36" t="s">
        <v>230</v>
      </c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8"/>
      <c r="BE187" s="36" t="s">
        <v>238</v>
      </c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8"/>
    </row>
    <row r="188" spans="1:79" ht="32.1" customHeight="1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 t="s">
        <v>4</v>
      </c>
      <c r="AB188" s="27"/>
      <c r="AC188" s="27"/>
      <c r="AD188" s="27"/>
      <c r="AE188" s="27"/>
      <c r="AF188" s="27" t="s">
        <v>3</v>
      </c>
      <c r="AG188" s="27"/>
      <c r="AH188" s="27"/>
      <c r="AI188" s="27"/>
      <c r="AJ188" s="27"/>
      <c r="AK188" s="27" t="s">
        <v>89</v>
      </c>
      <c r="AL188" s="27"/>
      <c r="AM188" s="27"/>
      <c r="AN188" s="27"/>
      <c r="AO188" s="27"/>
      <c r="AP188" s="27" t="s">
        <v>4</v>
      </c>
      <c r="AQ188" s="27"/>
      <c r="AR188" s="27"/>
      <c r="AS188" s="27"/>
      <c r="AT188" s="27"/>
      <c r="AU188" s="27" t="s">
        <v>3</v>
      </c>
      <c r="AV188" s="27"/>
      <c r="AW188" s="27"/>
      <c r="AX188" s="27"/>
      <c r="AY188" s="27"/>
      <c r="AZ188" s="27" t="s">
        <v>96</v>
      </c>
      <c r="BA188" s="27"/>
      <c r="BB188" s="27"/>
      <c r="BC188" s="27"/>
      <c r="BD188" s="27"/>
      <c r="BE188" s="27" t="s">
        <v>4</v>
      </c>
      <c r="BF188" s="27"/>
      <c r="BG188" s="27"/>
      <c r="BH188" s="27"/>
      <c r="BI188" s="27"/>
      <c r="BJ188" s="27" t="s">
        <v>3</v>
      </c>
      <c r="BK188" s="27"/>
      <c r="BL188" s="27"/>
      <c r="BM188" s="27"/>
      <c r="BN188" s="27"/>
      <c r="BO188" s="27" t="s">
        <v>127</v>
      </c>
      <c r="BP188" s="27"/>
      <c r="BQ188" s="27"/>
      <c r="BR188" s="27"/>
      <c r="BS188" s="27"/>
    </row>
    <row r="189" spans="1:79" ht="15" customHeight="1" x14ac:dyDescent="0.25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>
        <v>3</v>
      </c>
      <c r="U189" s="27"/>
      <c r="V189" s="27"/>
      <c r="W189" s="27"/>
      <c r="X189" s="27"/>
      <c r="Y189" s="27"/>
      <c r="Z189" s="27"/>
      <c r="AA189" s="27">
        <v>4</v>
      </c>
      <c r="AB189" s="27"/>
      <c r="AC189" s="27"/>
      <c r="AD189" s="27"/>
      <c r="AE189" s="27"/>
      <c r="AF189" s="27">
        <v>5</v>
      </c>
      <c r="AG189" s="27"/>
      <c r="AH189" s="27"/>
      <c r="AI189" s="27"/>
      <c r="AJ189" s="27"/>
      <c r="AK189" s="27">
        <v>6</v>
      </c>
      <c r="AL189" s="27"/>
      <c r="AM189" s="27"/>
      <c r="AN189" s="27"/>
      <c r="AO189" s="27"/>
      <c r="AP189" s="27">
        <v>7</v>
      </c>
      <c r="AQ189" s="27"/>
      <c r="AR189" s="27"/>
      <c r="AS189" s="27"/>
      <c r="AT189" s="27"/>
      <c r="AU189" s="27">
        <v>8</v>
      </c>
      <c r="AV189" s="27"/>
      <c r="AW189" s="27"/>
      <c r="AX189" s="27"/>
      <c r="AY189" s="27"/>
      <c r="AZ189" s="27">
        <v>9</v>
      </c>
      <c r="BA189" s="27"/>
      <c r="BB189" s="27"/>
      <c r="BC189" s="27"/>
      <c r="BD189" s="27"/>
      <c r="BE189" s="27">
        <v>10</v>
      </c>
      <c r="BF189" s="27"/>
      <c r="BG189" s="27"/>
      <c r="BH189" s="27"/>
      <c r="BI189" s="27"/>
      <c r="BJ189" s="27">
        <v>11</v>
      </c>
      <c r="BK189" s="27"/>
      <c r="BL189" s="27"/>
      <c r="BM189" s="27"/>
      <c r="BN189" s="27"/>
      <c r="BO189" s="27">
        <v>12</v>
      </c>
      <c r="BP189" s="27"/>
      <c r="BQ189" s="27"/>
      <c r="BR189" s="27"/>
      <c r="BS189" s="27"/>
    </row>
    <row r="190" spans="1:79" s="1" customFormat="1" ht="15" hidden="1" customHeight="1" x14ac:dyDescent="0.25">
      <c r="A190" s="26" t="s">
        <v>69</v>
      </c>
      <c r="B190" s="26"/>
      <c r="C190" s="26"/>
      <c r="D190" s="26"/>
      <c r="E190" s="26"/>
      <c r="F190" s="26"/>
      <c r="G190" s="66" t="s">
        <v>57</v>
      </c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 t="s">
        <v>79</v>
      </c>
      <c r="U190" s="66"/>
      <c r="V190" s="66"/>
      <c r="W190" s="66"/>
      <c r="X190" s="66"/>
      <c r="Y190" s="66"/>
      <c r="Z190" s="66"/>
      <c r="AA190" s="30" t="s">
        <v>65</v>
      </c>
      <c r="AB190" s="30"/>
      <c r="AC190" s="30"/>
      <c r="AD190" s="30"/>
      <c r="AE190" s="30"/>
      <c r="AF190" s="30" t="s">
        <v>66</v>
      </c>
      <c r="AG190" s="30"/>
      <c r="AH190" s="30"/>
      <c r="AI190" s="30"/>
      <c r="AJ190" s="30"/>
      <c r="AK190" s="50" t="s">
        <v>122</v>
      </c>
      <c r="AL190" s="50"/>
      <c r="AM190" s="50"/>
      <c r="AN190" s="50"/>
      <c r="AO190" s="50"/>
      <c r="AP190" s="30" t="s">
        <v>67</v>
      </c>
      <c r="AQ190" s="30"/>
      <c r="AR190" s="30"/>
      <c r="AS190" s="30"/>
      <c r="AT190" s="30"/>
      <c r="AU190" s="30" t="s">
        <v>68</v>
      </c>
      <c r="AV190" s="30"/>
      <c r="AW190" s="30"/>
      <c r="AX190" s="30"/>
      <c r="AY190" s="30"/>
      <c r="AZ190" s="50" t="s">
        <v>122</v>
      </c>
      <c r="BA190" s="50"/>
      <c r="BB190" s="50"/>
      <c r="BC190" s="50"/>
      <c r="BD190" s="50"/>
      <c r="BE190" s="30" t="s">
        <v>58</v>
      </c>
      <c r="BF190" s="30"/>
      <c r="BG190" s="30"/>
      <c r="BH190" s="30"/>
      <c r="BI190" s="30"/>
      <c r="BJ190" s="30" t="s">
        <v>59</v>
      </c>
      <c r="BK190" s="30"/>
      <c r="BL190" s="30"/>
      <c r="BM190" s="30"/>
      <c r="BN190" s="30"/>
      <c r="BO190" s="50" t="s">
        <v>122</v>
      </c>
      <c r="BP190" s="50"/>
      <c r="BQ190" s="50"/>
      <c r="BR190" s="50"/>
      <c r="BS190" s="50"/>
      <c r="CA190" s="1" t="s">
        <v>44</v>
      </c>
    </row>
    <row r="191" spans="1:79" s="6" customFormat="1" ht="12.75" customHeight="1" x14ac:dyDescent="0.25">
      <c r="A191" s="84"/>
      <c r="B191" s="84"/>
      <c r="C191" s="84"/>
      <c r="D191" s="84"/>
      <c r="E191" s="84"/>
      <c r="F191" s="84"/>
      <c r="G191" s="117" t="s">
        <v>147</v>
      </c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8"/>
      <c r="U191" s="118"/>
      <c r="V191" s="118"/>
      <c r="W191" s="118"/>
      <c r="X191" s="118"/>
      <c r="Y191" s="118"/>
      <c r="Z191" s="118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>
        <f>IF(ISNUMBER(AA191),AA191,0)+IF(ISNUMBER(AF191),AF191,0)</f>
        <v>0</v>
      </c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>
        <f>IF(ISNUMBER(AP191),AP191,0)+IF(ISNUMBER(AU191),AU191,0)</f>
        <v>0</v>
      </c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>
        <f>IF(ISNUMBER(BE191),BE191,0)+IF(ISNUMBER(BJ191),BJ191,0)</f>
        <v>0</v>
      </c>
      <c r="BP191" s="115"/>
      <c r="BQ191" s="115"/>
      <c r="BR191" s="115"/>
      <c r="BS191" s="115"/>
      <c r="CA191" s="6" t="s">
        <v>45</v>
      </c>
    </row>
    <row r="193" spans="1:79" ht="13.5" customHeight="1" x14ac:dyDescent="0.25">
      <c r="A193" s="29" t="s">
        <v>259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5">
      <c r="A194" s="44" t="s">
        <v>226</v>
      </c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</row>
    <row r="195" spans="1:79" ht="15" customHeight="1" x14ac:dyDescent="0.25">
      <c r="A195" s="27" t="s">
        <v>6</v>
      </c>
      <c r="B195" s="27"/>
      <c r="C195" s="27"/>
      <c r="D195" s="27"/>
      <c r="E195" s="27"/>
      <c r="F195" s="27"/>
      <c r="G195" s="27" t="s">
        <v>126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13</v>
      </c>
      <c r="U195" s="27"/>
      <c r="V195" s="27"/>
      <c r="W195" s="27"/>
      <c r="X195" s="27"/>
      <c r="Y195" s="27"/>
      <c r="Z195" s="27"/>
      <c r="AA195" s="36" t="s">
        <v>248</v>
      </c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6"/>
      <c r="AP195" s="36" t="s">
        <v>253</v>
      </c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8"/>
    </row>
    <row r="196" spans="1:79" ht="32.1" customHeight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 t="s">
        <v>4</v>
      </c>
      <c r="AB196" s="27"/>
      <c r="AC196" s="27"/>
      <c r="AD196" s="27"/>
      <c r="AE196" s="27"/>
      <c r="AF196" s="27" t="s">
        <v>3</v>
      </c>
      <c r="AG196" s="27"/>
      <c r="AH196" s="27"/>
      <c r="AI196" s="27"/>
      <c r="AJ196" s="27"/>
      <c r="AK196" s="27" t="s">
        <v>89</v>
      </c>
      <c r="AL196" s="27"/>
      <c r="AM196" s="27"/>
      <c r="AN196" s="27"/>
      <c r="AO196" s="27"/>
      <c r="AP196" s="27" t="s">
        <v>4</v>
      </c>
      <c r="AQ196" s="27"/>
      <c r="AR196" s="27"/>
      <c r="AS196" s="27"/>
      <c r="AT196" s="27"/>
      <c r="AU196" s="27" t="s">
        <v>3</v>
      </c>
      <c r="AV196" s="27"/>
      <c r="AW196" s="27"/>
      <c r="AX196" s="27"/>
      <c r="AY196" s="27"/>
      <c r="AZ196" s="27" t="s">
        <v>96</v>
      </c>
      <c r="BA196" s="27"/>
      <c r="BB196" s="27"/>
      <c r="BC196" s="27"/>
      <c r="BD196" s="27"/>
    </row>
    <row r="197" spans="1:79" ht="15" customHeight="1" x14ac:dyDescent="0.25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>
        <v>3</v>
      </c>
      <c r="U197" s="27"/>
      <c r="V197" s="27"/>
      <c r="W197" s="27"/>
      <c r="X197" s="27"/>
      <c r="Y197" s="27"/>
      <c r="Z197" s="27"/>
      <c r="AA197" s="27">
        <v>4</v>
      </c>
      <c r="AB197" s="27"/>
      <c r="AC197" s="27"/>
      <c r="AD197" s="27"/>
      <c r="AE197" s="27"/>
      <c r="AF197" s="27">
        <v>5</v>
      </c>
      <c r="AG197" s="27"/>
      <c r="AH197" s="27"/>
      <c r="AI197" s="27"/>
      <c r="AJ197" s="27"/>
      <c r="AK197" s="27">
        <v>6</v>
      </c>
      <c r="AL197" s="27"/>
      <c r="AM197" s="27"/>
      <c r="AN197" s="27"/>
      <c r="AO197" s="27"/>
      <c r="AP197" s="27">
        <v>7</v>
      </c>
      <c r="AQ197" s="27"/>
      <c r="AR197" s="27"/>
      <c r="AS197" s="27"/>
      <c r="AT197" s="27"/>
      <c r="AU197" s="27">
        <v>8</v>
      </c>
      <c r="AV197" s="27"/>
      <c r="AW197" s="27"/>
      <c r="AX197" s="27"/>
      <c r="AY197" s="27"/>
      <c r="AZ197" s="27">
        <v>9</v>
      </c>
      <c r="BA197" s="27"/>
      <c r="BB197" s="27"/>
      <c r="BC197" s="27"/>
      <c r="BD197" s="27"/>
    </row>
    <row r="198" spans="1:79" s="1" customFormat="1" ht="12" hidden="1" customHeight="1" x14ac:dyDescent="0.25">
      <c r="A198" s="26" t="s">
        <v>69</v>
      </c>
      <c r="B198" s="26"/>
      <c r="C198" s="26"/>
      <c r="D198" s="26"/>
      <c r="E198" s="26"/>
      <c r="F198" s="26"/>
      <c r="G198" s="66" t="s">
        <v>57</v>
      </c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 t="s">
        <v>79</v>
      </c>
      <c r="U198" s="66"/>
      <c r="V198" s="66"/>
      <c r="W198" s="66"/>
      <c r="X198" s="66"/>
      <c r="Y198" s="66"/>
      <c r="Z198" s="66"/>
      <c r="AA198" s="30" t="s">
        <v>60</v>
      </c>
      <c r="AB198" s="30"/>
      <c r="AC198" s="30"/>
      <c r="AD198" s="30"/>
      <c r="AE198" s="30"/>
      <c r="AF198" s="30" t="s">
        <v>61</v>
      </c>
      <c r="AG198" s="30"/>
      <c r="AH198" s="30"/>
      <c r="AI198" s="30"/>
      <c r="AJ198" s="30"/>
      <c r="AK198" s="50" t="s">
        <v>122</v>
      </c>
      <c r="AL198" s="50"/>
      <c r="AM198" s="50"/>
      <c r="AN198" s="50"/>
      <c r="AO198" s="50"/>
      <c r="AP198" s="30" t="s">
        <v>62</v>
      </c>
      <c r="AQ198" s="30"/>
      <c r="AR198" s="30"/>
      <c r="AS198" s="30"/>
      <c r="AT198" s="30"/>
      <c r="AU198" s="30" t="s">
        <v>63</v>
      </c>
      <c r="AV198" s="30"/>
      <c r="AW198" s="30"/>
      <c r="AX198" s="30"/>
      <c r="AY198" s="30"/>
      <c r="AZ198" s="50" t="s">
        <v>122</v>
      </c>
      <c r="BA198" s="50"/>
      <c r="BB198" s="50"/>
      <c r="BC198" s="50"/>
      <c r="BD198" s="50"/>
      <c r="CA198" s="1" t="s">
        <v>46</v>
      </c>
    </row>
    <row r="199" spans="1:79" s="6" customFormat="1" x14ac:dyDescent="0.25">
      <c r="A199" s="84"/>
      <c r="B199" s="84"/>
      <c r="C199" s="84"/>
      <c r="D199" s="84"/>
      <c r="E199" s="84"/>
      <c r="F199" s="84"/>
      <c r="G199" s="117" t="s">
        <v>147</v>
      </c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8"/>
      <c r="U199" s="118"/>
      <c r="V199" s="118"/>
      <c r="W199" s="118"/>
      <c r="X199" s="118"/>
      <c r="Y199" s="118"/>
      <c r="Z199" s="118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>
        <f>IF(ISNUMBER(AA199),AA199,0)+IF(ISNUMBER(AF199),AF199,0)</f>
        <v>0</v>
      </c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>
        <f>IF(ISNUMBER(AP199),AP199,0)+IF(ISNUMBER(AU199),AU199,0)</f>
        <v>0</v>
      </c>
      <c r="BA199" s="115"/>
      <c r="BB199" s="115"/>
      <c r="BC199" s="115"/>
      <c r="BD199" s="115"/>
      <c r="CA199" s="6" t="s">
        <v>47</v>
      </c>
    </row>
    <row r="202" spans="1:79" ht="14.25" customHeight="1" x14ac:dyDescent="0.25">
      <c r="A202" s="29" t="s">
        <v>260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15" customHeight="1" x14ac:dyDescent="0.25">
      <c r="A203" s="44" t="s">
        <v>226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</row>
    <row r="204" spans="1:79" ht="23.1" customHeight="1" x14ac:dyDescent="0.25">
      <c r="A204" s="27" t="s">
        <v>128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51" t="s">
        <v>129</v>
      </c>
      <c r="O204" s="52"/>
      <c r="P204" s="52"/>
      <c r="Q204" s="52"/>
      <c r="R204" s="52"/>
      <c r="S204" s="52"/>
      <c r="T204" s="52"/>
      <c r="U204" s="53"/>
      <c r="V204" s="51" t="s">
        <v>130</v>
      </c>
      <c r="W204" s="52"/>
      <c r="X204" s="52"/>
      <c r="Y204" s="52"/>
      <c r="Z204" s="53"/>
      <c r="AA204" s="27" t="s">
        <v>227</v>
      </c>
      <c r="AB204" s="27"/>
      <c r="AC204" s="27"/>
      <c r="AD204" s="27"/>
      <c r="AE204" s="27"/>
      <c r="AF204" s="27"/>
      <c r="AG204" s="27"/>
      <c r="AH204" s="27"/>
      <c r="AI204" s="27"/>
      <c r="AJ204" s="27" t="s">
        <v>230</v>
      </c>
      <c r="AK204" s="27"/>
      <c r="AL204" s="27"/>
      <c r="AM204" s="27"/>
      <c r="AN204" s="27"/>
      <c r="AO204" s="27"/>
      <c r="AP204" s="27"/>
      <c r="AQ204" s="27"/>
      <c r="AR204" s="27"/>
      <c r="AS204" s="27" t="s">
        <v>238</v>
      </c>
      <c r="AT204" s="27"/>
      <c r="AU204" s="27"/>
      <c r="AV204" s="27"/>
      <c r="AW204" s="27"/>
      <c r="AX204" s="27"/>
      <c r="AY204" s="27"/>
      <c r="AZ204" s="27"/>
      <c r="BA204" s="27"/>
      <c r="BB204" s="27" t="s">
        <v>248</v>
      </c>
      <c r="BC204" s="27"/>
      <c r="BD204" s="27"/>
      <c r="BE204" s="27"/>
      <c r="BF204" s="27"/>
      <c r="BG204" s="27"/>
      <c r="BH204" s="27"/>
      <c r="BI204" s="27"/>
      <c r="BJ204" s="27"/>
      <c r="BK204" s="27" t="s">
        <v>253</v>
      </c>
      <c r="BL204" s="27"/>
      <c r="BM204" s="27"/>
      <c r="BN204" s="27"/>
      <c r="BO204" s="27"/>
      <c r="BP204" s="27"/>
      <c r="BQ204" s="27"/>
      <c r="BR204" s="27"/>
      <c r="BS204" s="27"/>
    </row>
    <row r="205" spans="1:79" ht="95.25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54"/>
      <c r="O205" s="55"/>
      <c r="P205" s="55"/>
      <c r="Q205" s="55"/>
      <c r="R205" s="55"/>
      <c r="S205" s="55"/>
      <c r="T205" s="55"/>
      <c r="U205" s="56"/>
      <c r="V205" s="54"/>
      <c r="W205" s="55"/>
      <c r="X205" s="55"/>
      <c r="Y205" s="55"/>
      <c r="Z205" s="56"/>
      <c r="AA205" s="73" t="s">
        <v>133</v>
      </c>
      <c r="AB205" s="73"/>
      <c r="AC205" s="73"/>
      <c r="AD205" s="73"/>
      <c r="AE205" s="73"/>
      <c r="AF205" s="73" t="s">
        <v>134</v>
      </c>
      <c r="AG205" s="73"/>
      <c r="AH205" s="73"/>
      <c r="AI205" s="73"/>
      <c r="AJ205" s="73" t="s">
        <v>133</v>
      </c>
      <c r="AK205" s="73"/>
      <c r="AL205" s="73"/>
      <c r="AM205" s="73"/>
      <c r="AN205" s="73"/>
      <c r="AO205" s="73" t="s">
        <v>134</v>
      </c>
      <c r="AP205" s="73"/>
      <c r="AQ205" s="73"/>
      <c r="AR205" s="73"/>
      <c r="AS205" s="73" t="s">
        <v>133</v>
      </c>
      <c r="AT205" s="73"/>
      <c r="AU205" s="73"/>
      <c r="AV205" s="73"/>
      <c r="AW205" s="73"/>
      <c r="AX205" s="73" t="s">
        <v>134</v>
      </c>
      <c r="AY205" s="73"/>
      <c r="AZ205" s="73"/>
      <c r="BA205" s="73"/>
      <c r="BB205" s="73" t="s">
        <v>133</v>
      </c>
      <c r="BC205" s="73"/>
      <c r="BD205" s="73"/>
      <c r="BE205" s="73"/>
      <c r="BF205" s="73"/>
      <c r="BG205" s="73" t="s">
        <v>134</v>
      </c>
      <c r="BH205" s="73"/>
      <c r="BI205" s="73"/>
      <c r="BJ205" s="73"/>
      <c r="BK205" s="73" t="s">
        <v>133</v>
      </c>
      <c r="BL205" s="73"/>
      <c r="BM205" s="73"/>
      <c r="BN205" s="73"/>
      <c r="BO205" s="73"/>
      <c r="BP205" s="73" t="s">
        <v>134</v>
      </c>
      <c r="BQ205" s="73"/>
      <c r="BR205" s="73"/>
      <c r="BS205" s="73"/>
    </row>
    <row r="206" spans="1:79" ht="15" customHeight="1" x14ac:dyDescent="0.25">
      <c r="A206" s="27">
        <v>1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36">
        <v>2</v>
      </c>
      <c r="O206" s="37"/>
      <c r="P206" s="37"/>
      <c r="Q206" s="37"/>
      <c r="R206" s="37"/>
      <c r="S206" s="37"/>
      <c r="T206" s="37"/>
      <c r="U206" s="38"/>
      <c r="V206" s="27">
        <v>3</v>
      </c>
      <c r="W206" s="27"/>
      <c r="X206" s="27"/>
      <c r="Y206" s="27"/>
      <c r="Z206" s="27"/>
      <c r="AA206" s="27">
        <v>4</v>
      </c>
      <c r="AB206" s="27"/>
      <c r="AC206" s="27"/>
      <c r="AD206" s="27"/>
      <c r="AE206" s="27"/>
      <c r="AF206" s="27">
        <v>5</v>
      </c>
      <c r="AG206" s="27"/>
      <c r="AH206" s="27"/>
      <c r="AI206" s="27"/>
      <c r="AJ206" s="27">
        <v>6</v>
      </c>
      <c r="AK206" s="27"/>
      <c r="AL206" s="27"/>
      <c r="AM206" s="27"/>
      <c r="AN206" s="27"/>
      <c r="AO206" s="27">
        <v>7</v>
      </c>
      <c r="AP206" s="27"/>
      <c r="AQ206" s="27"/>
      <c r="AR206" s="27"/>
      <c r="AS206" s="27">
        <v>8</v>
      </c>
      <c r="AT206" s="27"/>
      <c r="AU206" s="27"/>
      <c r="AV206" s="27"/>
      <c r="AW206" s="27"/>
      <c r="AX206" s="27">
        <v>9</v>
      </c>
      <c r="AY206" s="27"/>
      <c r="AZ206" s="27"/>
      <c r="BA206" s="27"/>
      <c r="BB206" s="27">
        <v>10</v>
      </c>
      <c r="BC206" s="27"/>
      <c r="BD206" s="27"/>
      <c r="BE206" s="27"/>
      <c r="BF206" s="27"/>
      <c r="BG206" s="27">
        <v>11</v>
      </c>
      <c r="BH206" s="27"/>
      <c r="BI206" s="27"/>
      <c r="BJ206" s="27"/>
      <c r="BK206" s="27">
        <v>12</v>
      </c>
      <c r="BL206" s="27"/>
      <c r="BM206" s="27"/>
      <c r="BN206" s="27"/>
      <c r="BO206" s="27"/>
      <c r="BP206" s="27">
        <v>13</v>
      </c>
      <c r="BQ206" s="27"/>
      <c r="BR206" s="27"/>
      <c r="BS206" s="27"/>
    </row>
    <row r="207" spans="1:79" s="1" customFormat="1" ht="12" hidden="1" customHeight="1" x14ac:dyDescent="0.25">
      <c r="A207" s="66" t="s">
        <v>146</v>
      </c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26" t="s">
        <v>131</v>
      </c>
      <c r="O207" s="26"/>
      <c r="P207" s="26"/>
      <c r="Q207" s="26"/>
      <c r="R207" s="26"/>
      <c r="S207" s="26"/>
      <c r="T207" s="26"/>
      <c r="U207" s="26"/>
      <c r="V207" s="26" t="s">
        <v>132</v>
      </c>
      <c r="W207" s="26"/>
      <c r="X207" s="26"/>
      <c r="Y207" s="26"/>
      <c r="Z207" s="26"/>
      <c r="AA207" s="30" t="s">
        <v>65</v>
      </c>
      <c r="AB207" s="30"/>
      <c r="AC207" s="30"/>
      <c r="AD207" s="30"/>
      <c r="AE207" s="30"/>
      <c r="AF207" s="30" t="s">
        <v>66</v>
      </c>
      <c r="AG207" s="30"/>
      <c r="AH207" s="30"/>
      <c r="AI207" s="30"/>
      <c r="AJ207" s="30" t="s">
        <v>67</v>
      </c>
      <c r="AK207" s="30"/>
      <c r="AL207" s="30"/>
      <c r="AM207" s="30"/>
      <c r="AN207" s="30"/>
      <c r="AO207" s="30" t="s">
        <v>68</v>
      </c>
      <c r="AP207" s="30"/>
      <c r="AQ207" s="30"/>
      <c r="AR207" s="30"/>
      <c r="AS207" s="30" t="s">
        <v>58</v>
      </c>
      <c r="AT207" s="30"/>
      <c r="AU207" s="30"/>
      <c r="AV207" s="30"/>
      <c r="AW207" s="30"/>
      <c r="AX207" s="30" t="s">
        <v>59</v>
      </c>
      <c r="AY207" s="30"/>
      <c r="AZ207" s="30"/>
      <c r="BA207" s="30"/>
      <c r="BB207" s="30" t="s">
        <v>60</v>
      </c>
      <c r="BC207" s="30"/>
      <c r="BD207" s="30"/>
      <c r="BE207" s="30"/>
      <c r="BF207" s="30"/>
      <c r="BG207" s="30" t="s">
        <v>61</v>
      </c>
      <c r="BH207" s="30"/>
      <c r="BI207" s="30"/>
      <c r="BJ207" s="30"/>
      <c r="BK207" s="30" t="s">
        <v>62</v>
      </c>
      <c r="BL207" s="30"/>
      <c r="BM207" s="30"/>
      <c r="BN207" s="30"/>
      <c r="BO207" s="30"/>
      <c r="BP207" s="30" t="s">
        <v>63</v>
      </c>
      <c r="BQ207" s="30"/>
      <c r="BR207" s="30"/>
      <c r="BS207" s="30"/>
      <c r="CA207" s="1" t="s">
        <v>48</v>
      </c>
    </row>
    <row r="208" spans="1:79" s="6" customFormat="1" ht="12.75" customHeight="1" x14ac:dyDescent="0.25">
      <c r="A208" s="117" t="s">
        <v>147</v>
      </c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85"/>
      <c r="O208" s="86"/>
      <c r="P208" s="86"/>
      <c r="Q208" s="86"/>
      <c r="R208" s="86"/>
      <c r="S208" s="86"/>
      <c r="T208" s="86"/>
      <c r="U208" s="87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19"/>
      <c r="BO208" s="119"/>
      <c r="BP208" s="120"/>
      <c r="BQ208" s="121"/>
      <c r="BR208" s="121"/>
      <c r="BS208" s="122"/>
      <c r="CA208" s="6" t="s">
        <v>49</v>
      </c>
    </row>
    <row r="211" spans="1:79" ht="35.25" customHeight="1" x14ac:dyDescent="0.25">
      <c r="A211" s="29" t="s">
        <v>261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70.2" customHeight="1" x14ac:dyDescent="0.25">
      <c r="A212" s="124" t="s">
        <v>217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</row>
    <row r="213" spans="1:79" ht="13.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4" spans="1:79" hidden="1" x14ac:dyDescent="0.25"/>
    <row r="215" spans="1:79" ht="28.5" customHeight="1" x14ac:dyDescent="0.25">
      <c r="A215" s="34" t="s">
        <v>245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pans="1:79" ht="14.25" customHeight="1" x14ac:dyDescent="0.25">
      <c r="A216" s="29" t="s">
        <v>228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5">
      <c r="A217" s="31" t="s">
        <v>226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</row>
    <row r="218" spans="1:79" ht="42.9" customHeight="1" x14ac:dyDescent="0.25">
      <c r="A218" s="73" t="s">
        <v>135</v>
      </c>
      <c r="B218" s="73"/>
      <c r="C218" s="73"/>
      <c r="D218" s="73"/>
      <c r="E218" s="73"/>
      <c r="F218" s="73"/>
      <c r="G218" s="27" t="s">
        <v>19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 t="s">
        <v>15</v>
      </c>
      <c r="U218" s="27"/>
      <c r="V218" s="27"/>
      <c r="W218" s="27"/>
      <c r="X218" s="27"/>
      <c r="Y218" s="27"/>
      <c r="Z218" s="27" t="s">
        <v>14</v>
      </c>
      <c r="AA218" s="27"/>
      <c r="AB218" s="27"/>
      <c r="AC218" s="27"/>
      <c r="AD218" s="27"/>
      <c r="AE218" s="27" t="s">
        <v>136</v>
      </c>
      <c r="AF218" s="27"/>
      <c r="AG218" s="27"/>
      <c r="AH218" s="27"/>
      <c r="AI218" s="27"/>
      <c r="AJ218" s="27"/>
      <c r="AK218" s="27" t="s">
        <v>137</v>
      </c>
      <c r="AL218" s="27"/>
      <c r="AM218" s="27"/>
      <c r="AN218" s="27"/>
      <c r="AO218" s="27"/>
      <c r="AP218" s="27"/>
      <c r="AQ218" s="27" t="s">
        <v>138</v>
      </c>
      <c r="AR218" s="27"/>
      <c r="AS218" s="27"/>
      <c r="AT218" s="27"/>
      <c r="AU218" s="27"/>
      <c r="AV218" s="27"/>
      <c r="AW218" s="27" t="s">
        <v>98</v>
      </c>
      <c r="AX218" s="27"/>
      <c r="AY218" s="27"/>
      <c r="AZ218" s="27"/>
      <c r="BA218" s="27"/>
      <c r="BB218" s="27"/>
      <c r="BC218" s="27"/>
      <c r="BD218" s="27"/>
      <c r="BE218" s="27"/>
      <c r="BF218" s="27"/>
      <c r="BG218" s="27" t="s">
        <v>139</v>
      </c>
      <c r="BH218" s="27"/>
      <c r="BI218" s="27"/>
      <c r="BJ218" s="27"/>
      <c r="BK218" s="27"/>
      <c r="BL218" s="27"/>
    </row>
    <row r="219" spans="1:79" ht="39.9" customHeight="1" x14ac:dyDescent="0.25">
      <c r="A219" s="73"/>
      <c r="B219" s="73"/>
      <c r="C219" s="73"/>
      <c r="D219" s="73"/>
      <c r="E219" s="73"/>
      <c r="F219" s="73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 t="s">
        <v>17</v>
      </c>
      <c r="AX219" s="27"/>
      <c r="AY219" s="27"/>
      <c r="AZ219" s="27"/>
      <c r="BA219" s="27"/>
      <c r="BB219" s="27" t="s">
        <v>16</v>
      </c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</row>
    <row r="220" spans="1:79" ht="15" customHeight="1" x14ac:dyDescent="0.25">
      <c r="A220" s="27">
        <v>1</v>
      </c>
      <c r="B220" s="27"/>
      <c r="C220" s="27"/>
      <c r="D220" s="27"/>
      <c r="E220" s="27"/>
      <c r="F220" s="27"/>
      <c r="G220" s="27">
        <v>2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>
        <v>3</v>
      </c>
      <c r="U220" s="27"/>
      <c r="V220" s="27"/>
      <c r="W220" s="27"/>
      <c r="X220" s="27"/>
      <c r="Y220" s="27"/>
      <c r="Z220" s="27">
        <v>4</v>
      </c>
      <c r="AA220" s="27"/>
      <c r="AB220" s="27"/>
      <c r="AC220" s="27"/>
      <c r="AD220" s="27"/>
      <c r="AE220" s="27">
        <v>5</v>
      </c>
      <c r="AF220" s="27"/>
      <c r="AG220" s="27"/>
      <c r="AH220" s="27"/>
      <c r="AI220" s="27"/>
      <c r="AJ220" s="27"/>
      <c r="AK220" s="27">
        <v>6</v>
      </c>
      <c r="AL220" s="27"/>
      <c r="AM220" s="27"/>
      <c r="AN220" s="27"/>
      <c r="AO220" s="27"/>
      <c r="AP220" s="27"/>
      <c r="AQ220" s="27">
        <v>7</v>
      </c>
      <c r="AR220" s="27"/>
      <c r="AS220" s="27"/>
      <c r="AT220" s="27"/>
      <c r="AU220" s="27"/>
      <c r="AV220" s="27"/>
      <c r="AW220" s="27">
        <v>8</v>
      </c>
      <c r="AX220" s="27"/>
      <c r="AY220" s="27"/>
      <c r="AZ220" s="27"/>
      <c r="BA220" s="27"/>
      <c r="BB220" s="27">
        <v>9</v>
      </c>
      <c r="BC220" s="27"/>
      <c r="BD220" s="27"/>
      <c r="BE220" s="27"/>
      <c r="BF220" s="27"/>
      <c r="BG220" s="27">
        <v>10</v>
      </c>
      <c r="BH220" s="27"/>
      <c r="BI220" s="27"/>
      <c r="BJ220" s="27"/>
      <c r="BK220" s="27"/>
      <c r="BL220" s="27"/>
    </row>
    <row r="221" spans="1:79" s="1" customFormat="1" ht="12" hidden="1" customHeight="1" x14ac:dyDescent="0.25">
      <c r="A221" s="26" t="s">
        <v>64</v>
      </c>
      <c r="B221" s="26"/>
      <c r="C221" s="26"/>
      <c r="D221" s="26"/>
      <c r="E221" s="26"/>
      <c r="F221" s="26"/>
      <c r="G221" s="66" t="s">
        <v>57</v>
      </c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30" t="s">
        <v>80</v>
      </c>
      <c r="U221" s="30"/>
      <c r="V221" s="30"/>
      <c r="W221" s="30"/>
      <c r="X221" s="30"/>
      <c r="Y221" s="30"/>
      <c r="Z221" s="30" t="s">
        <v>81</v>
      </c>
      <c r="AA221" s="30"/>
      <c r="AB221" s="30"/>
      <c r="AC221" s="30"/>
      <c r="AD221" s="30"/>
      <c r="AE221" s="30" t="s">
        <v>82</v>
      </c>
      <c r="AF221" s="30"/>
      <c r="AG221" s="30"/>
      <c r="AH221" s="30"/>
      <c r="AI221" s="30"/>
      <c r="AJ221" s="30"/>
      <c r="AK221" s="30" t="s">
        <v>83</v>
      </c>
      <c r="AL221" s="30"/>
      <c r="AM221" s="30"/>
      <c r="AN221" s="30"/>
      <c r="AO221" s="30"/>
      <c r="AP221" s="30"/>
      <c r="AQ221" s="77" t="s">
        <v>99</v>
      </c>
      <c r="AR221" s="30"/>
      <c r="AS221" s="30"/>
      <c r="AT221" s="30"/>
      <c r="AU221" s="30"/>
      <c r="AV221" s="30"/>
      <c r="AW221" s="30" t="s">
        <v>84</v>
      </c>
      <c r="AX221" s="30"/>
      <c r="AY221" s="30"/>
      <c r="AZ221" s="30"/>
      <c r="BA221" s="30"/>
      <c r="BB221" s="30" t="s">
        <v>85</v>
      </c>
      <c r="BC221" s="30"/>
      <c r="BD221" s="30"/>
      <c r="BE221" s="30"/>
      <c r="BF221" s="30"/>
      <c r="BG221" s="77" t="s">
        <v>100</v>
      </c>
      <c r="BH221" s="30"/>
      <c r="BI221" s="30"/>
      <c r="BJ221" s="30"/>
      <c r="BK221" s="30"/>
      <c r="BL221" s="30"/>
      <c r="CA221" s="1" t="s">
        <v>50</v>
      </c>
    </row>
    <row r="222" spans="1:79" s="98" customFormat="1" ht="26.4" customHeight="1" x14ac:dyDescent="0.25">
      <c r="A222" s="109">
        <v>2210</v>
      </c>
      <c r="B222" s="109"/>
      <c r="C222" s="109"/>
      <c r="D222" s="109"/>
      <c r="E222" s="109"/>
      <c r="F222" s="109"/>
      <c r="G222" s="91" t="s">
        <v>174</v>
      </c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3"/>
      <c r="T222" s="116">
        <v>2214900</v>
      </c>
      <c r="U222" s="116"/>
      <c r="V222" s="116"/>
      <c r="W222" s="116"/>
      <c r="X222" s="116"/>
      <c r="Y222" s="116"/>
      <c r="Z222" s="116">
        <v>2214649</v>
      </c>
      <c r="AA222" s="116"/>
      <c r="AB222" s="116"/>
      <c r="AC222" s="116"/>
      <c r="AD222" s="116"/>
      <c r="AE222" s="116">
        <v>0</v>
      </c>
      <c r="AF222" s="116"/>
      <c r="AG222" s="116"/>
      <c r="AH222" s="116"/>
      <c r="AI222" s="116"/>
      <c r="AJ222" s="116"/>
      <c r="AK222" s="116">
        <v>0</v>
      </c>
      <c r="AL222" s="116"/>
      <c r="AM222" s="116"/>
      <c r="AN222" s="116"/>
      <c r="AO222" s="116"/>
      <c r="AP222" s="116"/>
      <c r="AQ222" s="116">
        <f>IF(ISNUMBER(AK222),AK222,0)-IF(ISNUMBER(AE222),AE222,0)</f>
        <v>0</v>
      </c>
      <c r="AR222" s="116"/>
      <c r="AS222" s="116"/>
      <c r="AT222" s="116"/>
      <c r="AU222" s="116"/>
      <c r="AV222" s="116"/>
      <c r="AW222" s="116">
        <v>0</v>
      </c>
      <c r="AX222" s="116"/>
      <c r="AY222" s="116"/>
      <c r="AZ222" s="116"/>
      <c r="BA222" s="116"/>
      <c r="BB222" s="116">
        <v>0</v>
      </c>
      <c r="BC222" s="116"/>
      <c r="BD222" s="116"/>
      <c r="BE222" s="116"/>
      <c r="BF222" s="116"/>
      <c r="BG222" s="116">
        <f>IF(ISNUMBER(Z222),Z222,0)+IF(ISNUMBER(AK222),AK222,0)</f>
        <v>2214649</v>
      </c>
      <c r="BH222" s="116"/>
      <c r="BI222" s="116"/>
      <c r="BJ222" s="116"/>
      <c r="BK222" s="116"/>
      <c r="BL222" s="116"/>
      <c r="CA222" s="98" t="s">
        <v>51</v>
      </c>
    </row>
    <row r="223" spans="1:79" s="98" customFormat="1" ht="13.2" customHeight="1" x14ac:dyDescent="0.25">
      <c r="A223" s="109">
        <v>2240</v>
      </c>
      <c r="B223" s="109"/>
      <c r="C223" s="109"/>
      <c r="D223" s="109"/>
      <c r="E223" s="109"/>
      <c r="F223" s="109"/>
      <c r="G223" s="91" t="s">
        <v>175</v>
      </c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3"/>
      <c r="T223" s="116">
        <v>681000</v>
      </c>
      <c r="U223" s="116"/>
      <c r="V223" s="116"/>
      <c r="W223" s="116"/>
      <c r="X223" s="116"/>
      <c r="Y223" s="116"/>
      <c r="Z223" s="116">
        <v>595100</v>
      </c>
      <c r="AA223" s="116"/>
      <c r="AB223" s="116"/>
      <c r="AC223" s="116"/>
      <c r="AD223" s="116"/>
      <c r="AE223" s="116">
        <v>0</v>
      </c>
      <c r="AF223" s="116"/>
      <c r="AG223" s="116"/>
      <c r="AH223" s="116"/>
      <c r="AI223" s="116"/>
      <c r="AJ223" s="116"/>
      <c r="AK223" s="116">
        <v>0</v>
      </c>
      <c r="AL223" s="116"/>
      <c r="AM223" s="116"/>
      <c r="AN223" s="116"/>
      <c r="AO223" s="116"/>
      <c r="AP223" s="116"/>
      <c r="AQ223" s="116">
        <f>IF(ISNUMBER(AK223),AK223,0)-IF(ISNUMBER(AE223),AE223,0)</f>
        <v>0</v>
      </c>
      <c r="AR223" s="116"/>
      <c r="AS223" s="116"/>
      <c r="AT223" s="116"/>
      <c r="AU223" s="116"/>
      <c r="AV223" s="116"/>
      <c r="AW223" s="116">
        <v>0</v>
      </c>
      <c r="AX223" s="116"/>
      <c r="AY223" s="116"/>
      <c r="AZ223" s="116"/>
      <c r="BA223" s="116"/>
      <c r="BB223" s="116">
        <v>0</v>
      </c>
      <c r="BC223" s="116"/>
      <c r="BD223" s="116"/>
      <c r="BE223" s="116"/>
      <c r="BF223" s="116"/>
      <c r="BG223" s="116">
        <f>IF(ISNUMBER(Z223),Z223,0)+IF(ISNUMBER(AK223),AK223,0)</f>
        <v>595100</v>
      </c>
      <c r="BH223" s="116"/>
      <c r="BI223" s="116"/>
      <c r="BJ223" s="116"/>
      <c r="BK223" s="116"/>
      <c r="BL223" s="116"/>
    </row>
    <row r="224" spans="1:79" s="98" customFormat="1" ht="13.2" customHeight="1" x14ac:dyDescent="0.25">
      <c r="A224" s="109">
        <v>2730</v>
      </c>
      <c r="B224" s="109"/>
      <c r="C224" s="109"/>
      <c r="D224" s="109"/>
      <c r="E224" s="109"/>
      <c r="F224" s="109"/>
      <c r="G224" s="91" t="s">
        <v>176</v>
      </c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3"/>
      <c r="T224" s="116">
        <v>236300</v>
      </c>
      <c r="U224" s="116"/>
      <c r="V224" s="116"/>
      <c r="W224" s="116"/>
      <c r="X224" s="116"/>
      <c r="Y224" s="116"/>
      <c r="Z224" s="116">
        <v>231300</v>
      </c>
      <c r="AA224" s="116"/>
      <c r="AB224" s="116"/>
      <c r="AC224" s="116"/>
      <c r="AD224" s="116"/>
      <c r="AE224" s="116">
        <v>0</v>
      </c>
      <c r="AF224" s="116"/>
      <c r="AG224" s="116"/>
      <c r="AH224" s="116"/>
      <c r="AI224" s="116"/>
      <c r="AJ224" s="116"/>
      <c r="AK224" s="116">
        <v>0</v>
      </c>
      <c r="AL224" s="116"/>
      <c r="AM224" s="116"/>
      <c r="AN224" s="116"/>
      <c r="AO224" s="116"/>
      <c r="AP224" s="116"/>
      <c r="AQ224" s="116">
        <f>IF(ISNUMBER(AK224),AK224,0)-IF(ISNUMBER(AE224),AE224,0)</f>
        <v>0</v>
      </c>
      <c r="AR224" s="116"/>
      <c r="AS224" s="116"/>
      <c r="AT224" s="116"/>
      <c r="AU224" s="116"/>
      <c r="AV224" s="116"/>
      <c r="AW224" s="116">
        <v>0</v>
      </c>
      <c r="AX224" s="116"/>
      <c r="AY224" s="116"/>
      <c r="AZ224" s="116"/>
      <c r="BA224" s="116"/>
      <c r="BB224" s="116">
        <v>0</v>
      </c>
      <c r="BC224" s="116"/>
      <c r="BD224" s="116"/>
      <c r="BE224" s="116"/>
      <c r="BF224" s="116"/>
      <c r="BG224" s="116">
        <f>IF(ISNUMBER(Z224),Z224,0)+IF(ISNUMBER(AK224),AK224,0)</f>
        <v>231300</v>
      </c>
      <c r="BH224" s="116"/>
      <c r="BI224" s="116"/>
      <c r="BJ224" s="116"/>
      <c r="BK224" s="116"/>
      <c r="BL224" s="116"/>
    </row>
    <row r="225" spans="1:79" s="98" customFormat="1" ht="13.2" customHeight="1" x14ac:dyDescent="0.25">
      <c r="A225" s="109">
        <v>2800</v>
      </c>
      <c r="B225" s="109"/>
      <c r="C225" s="109"/>
      <c r="D225" s="109"/>
      <c r="E225" s="109"/>
      <c r="F225" s="109"/>
      <c r="G225" s="91" t="s">
        <v>177</v>
      </c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3"/>
      <c r="T225" s="116">
        <v>15300</v>
      </c>
      <c r="U225" s="116"/>
      <c r="V225" s="116"/>
      <c r="W225" s="116"/>
      <c r="X225" s="116"/>
      <c r="Y225" s="116"/>
      <c r="Z225" s="116">
        <v>15300</v>
      </c>
      <c r="AA225" s="116"/>
      <c r="AB225" s="116"/>
      <c r="AC225" s="116"/>
      <c r="AD225" s="116"/>
      <c r="AE225" s="116">
        <v>0</v>
      </c>
      <c r="AF225" s="116"/>
      <c r="AG225" s="116"/>
      <c r="AH225" s="116"/>
      <c r="AI225" s="116"/>
      <c r="AJ225" s="116"/>
      <c r="AK225" s="116">
        <v>0</v>
      </c>
      <c r="AL225" s="116"/>
      <c r="AM225" s="116"/>
      <c r="AN225" s="116"/>
      <c r="AO225" s="116"/>
      <c r="AP225" s="116"/>
      <c r="AQ225" s="116">
        <f>IF(ISNUMBER(AK225),AK225,0)-IF(ISNUMBER(AE225),AE225,0)</f>
        <v>0</v>
      </c>
      <c r="AR225" s="116"/>
      <c r="AS225" s="116"/>
      <c r="AT225" s="116"/>
      <c r="AU225" s="116"/>
      <c r="AV225" s="116"/>
      <c r="AW225" s="116">
        <v>0</v>
      </c>
      <c r="AX225" s="116"/>
      <c r="AY225" s="116"/>
      <c r="AZ225" s="116"/>
      <c r="BA225" s="116"/>
      <c r="BB225" s="116">
        <v>0</v>
      </c>
      <c r="BC225" s="116"/>
      <c r="BD225" s="116"/>
      <c r="BE225" s="116"/>
      <c r="BF225" s="116"/>
      <c r="BG225" s="116">
        <f>IF(ISNUMBER(Z225),Z225,0)+IF(ISNUMBER(AK225),AK225,0)</f>
        <v>15300</v>
      </c>
      <c r="BH225" s="116"/>
      <c r="BI225" s="116"/>
      <c r="BJ225" s="116"/>
      <c r="BK225" s="116"/>
      <c r="BL225" s="116"/>
    </row>
    <row r="226" spans="1:79" s="6" customFormat="1" ht="12.75" customHeight="1" x14ac:dyDescent="0.25">
      <c r="A226" s="84"/>
      <c r="B226" s="84"/>
      <c r="C226" s="84"/>
      <c r="D226" s="84"/>
      <c r="E226" s="84"/>
      <c r="F226" s="84"/>
      <c r="G226" s="99" t="s">
        <v>147</v>
      </c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1"/>
      <c r="T226" s="115">
        <v>3147500</v>
      </c>
      <c r="U226" s="115"/>
      <c r="V226" s="115"/>
      <c r="W226" s="115"/>
      <c r="X226" s="115"/>
      <c r="Y226" s="115"/>
      <c r="Z226" s="115">
        <v>3056349</v>
      </c>
      <c r="AA226" s="115"/>
      <c r="AB226" s="115"/>
      <c r="AC226" s="115"/>
      <c r="AD226" s="115"/>
      <c r="AE226" s="115">
        <v>0</v>
      </c>
      <c r="AF226" s="115"/>
      <c r="AG226" s="115"/>
      <c r="AH226" s="115"/>
      <c r="AI226" s="115"/>
      <c r="AJ226" s="115"/>
      <c r="AK226" s="115">
        <v>0</v>
      </c>
      <c r="AL226" s="115"/>
      <c r="AM226" s="115"/>
      <c r="AN226" s="115"/>
      <c r="AO226" s="115"/>
      <c r="AP226" s="115"/>
      <c r="AQ226" s="115">
        <f>IF(ISNUMBER(AK226),AK226,0)-IF(ISNUMBER(AE226),AE226,0)</f>
        <v>0</v>
      </c>
      <c r="AR226" s="115"/>
      <c r="AS226" s="115"/>
      <c r="AT226" s="115"/>
      <c r="AU226" s="115"/>
      <c r="AV226" s="115"/>
      <c r="AW226" s="115">
        <v>0</v>
      </c>
      <c r="AX226" s="115"/>
      <c r="AY226" s="115"/>
      <c r="AZ226" s="115"/>
      <c r="BA226" s="115"/>
      <c r="BB226" s="115">
        <v>0</v>
      </c>
      <c r="BC226" s="115"/>
      <c r="BD226" s="115"/>
      <c r="BE226" s="115"/>
      <c r="BF226" s="115"/>
      <c r="BG226" s="115">
        <f>IF(ISNUMBER(Z226),Z226,0)+IF(ISNUMBER(AK226),AK226,0)</f>
        <v>3056349</v>
      </c>
      <c r="BH226" s="115"/>
      <c r="BI226" s="115"/>
      <c r="BJ226" s="115"/>
      <c r="BK226" s="115"/>
      <c r="BL226" s="115"/>
    </row>
    <row r="228" spans="1:79" ht="14.25" customHeight="1" x14ac:dyDescent="0.25">
      <c r="A228" s="29" t="s">
        <v>246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79" ht="15" customHeight="1" x14ac:dyDescent="0.25">
      <c r="A229" s="31" t="s">
        <v>226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</row>
    <row r="230" spans="1:79" ht="18" customHeight="1" x14ac:dyDescent="0.25">
      <c r="A230" s="27" t="s">
        <v>135</v>
      </c>
      <c r="B230" s="27"/>
      <c r="C230" s="27"/>
      <c r="D230" s="27"/>
      <c r="E230" s="27"/>
      <c r="F230" s="27"/>
      <c r="G230" s="27" t="s">
        <v>19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 t="s">
        <v>232</v>
      </c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 t="s">
        <v>243</v>
      </c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</row>
    <row r="231" spans="1:79" ht="42.9" customHeight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 t="s">
        <v>140</v>
      </c>
      <c r="R231" s="27"/>
      <c r="S231" s="27"/>
      <c r="T231" s="27"/>
      <c r="U231" s="27"/>
      <c r="V231" s="73" t="s">
        <v>141</v>
      </c>
      <c r="W231" s="73"/>
      <c r="X231" s="73"/>
      <c r="Y231" s="73"/>
      <c r="Z231" s="27" t="s">
        <v>142</v>
      </c>
      <c r="AA231" s="27"/>
      <c r="AB231" s="27"/>
      <c r="AC231" s="27"/>
      <c r="AD231" s="27"/>
      <c r="AE231" s="27"/>
      <c r="AF231" s="27"/>
      <c r="AG231" s="27"/>
      <c r="AH231" s="27"/>
      <c r="AI231" s="27"/>
      <c r="AJ231" s="27" t="s">
        <v>143</v>
      </c>
      <c r="AK231" s="27"/>
      <c r="AL231" s="27"/>
      <c r="AM231" s="27"/>
      <c r="AN231" s="27"/>
      <c r="AO231" s="27" t="s">
        <v>20</v>
      </c>
      <c r="AP231" s="27"/>
      <c r="AQ231" s="27"/>
      <c r="AR231" s="27"/>
      <c r="AS231" s="27"/>
      <c r="AT231" s="73" t="s">
        <v>144</v>
      </c>
      <c r="AU231" s="73"/>
      <c r="AV231" s="73"/>
      <c r="AW231" s="73"/>
      <c r="AX231" s="27" t="s">
        <v>142</v>
      </c>
      <c r="AY231" s="27"/>
      <c r="AZ231" s="27"/>
      <c r="BA231" s="27"/>
      <c r="BB231" s="27"/>
      <c r="BC231" s="27"/>
      <c r="BD231" s="27"/>
      <c r="BE231" s="27"/>
      <c r="BF231" s="27"/>
      <c r="BG231" s="27"/>
      <c r="BH231" s="27" t="s">
        <v>145</v>
      </c>
      <c r="BI231" s="27"/>
      <c r="BJ231" s="27"/>
      <c r="BK231" s="27"/>
      <c r="BL231" s="27"/>
    </row>
    <row r="232" spans="1:79" ht="63" customHeight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73"/>
      <c r="W232" s="73"/>
      <c r="X232" s="73"/>
      <c r="Y232" s="73"/>
      <c r="Z232" s="27" t="s">
        <v>17</v>
      </c>
      <c r="AA232" s="27"/>
      <c r="AB232" s="27"/>
      <c r="AC232" s="27"/>
      <c r="AD232" s="27"/>
      <c r="AE232" s="27" t="s">
        <v>16</v>
      </c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73"/>
      <c r="AU232" s="73"/>
      <c r="AV232" s="73"/>
      <c r="AW232" s="73"/>
      <c r="AX232" s="27" t="s">
        <v>17</v>
      </c>
      <c r="AY232" s="27"/>
      <c r="AZ232" s="27"/>
      <c r="BA232" s="27"/>
      <c r="BB232" s="27"/>
      <c r="BC232" s="27" t="s">
        <v>16</v>
      </c>
      <c r="BD232" s="27"/>
      <c r="BE232" s="27"/>
      <c r="BF232" s="27"/>
      <c r="BG232" s="27"/>
      <c r="BH232" s="27"/>
      <c r="BI232" s="27"/>
      <c r="BJ232" s="27"/>
      <c r="BK232" s="27"/>
      <c r="BL232" s="27"/>
    </row>
    <row r="233" spans="1:79" ht="15" customHeight="1" x14ac:dyDescent="0.25">
      <c r="A233" s="27">
        <v>1</v>
      </c>
      <c r="B233" s="27"/>
      <c r="C233" s="27"/>
      <c r="D233" s="27"/>
      <c r="E233" s="27"/>
      <c r="F233" s="27"/>
      <c r="G233" s="27">
        <v>2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>
        <v>3</v>
      </c>
      <c r="R233" s="27"/>
      <c r="S233" s="27"/>
      <c r="T233" s="27"/>
      <c r="U233" s="27"/>
      <c r="V233" s="27">
        <v>4</v>
      </c>
      <c r="W233" s="27"/>
      <c r="X233" s="27"/>
      <c r="Y233" s="27"/>
      <c r="Z233" s="27">
        <v>5</v>
      </c>
      <c r="AA233" s="27"/>
      <c r="AB233" s="27"/>
      <c r="AC233" s="27"/>
      <c r="AD233" s="27"/>
      <c r="AE233" s="27">
        <v>6</v>
      </c>
      <c r="AF233" s="27"/>
      <c r="AG233" s="27"/>
      <c r="AH233" s="27"/>
      <c r="AI233" s="27"/>
      <c r="AJ233" s="27">
        <v>7</v>
      </c>
      <c r="AK233" s="27"/>
      <c r="AL233" s="27"/>
      <c r="AM233" s="27"/>
      <c r="AN233" s="27"/>
      <c r="AO233" s="27">
        <v>8</v>
      </c>
      <c r="AP233" s="27"/>
      <c r="AQ233" s="27"/>
      <c r="AR233" s="27"/>
      <c r="AS233" s="27"/>
      <c r="AT233" s="27">
        <v>9</v>
      </c>
      <c r="AU233" s="27"/>
      <c r="AV233" s="27"/>
      <c r="AW233" s="27"/>
      <c r="AX233" s="27">
        <v>10</v>
      </c>
      <c r="AY233" s="27"/>
      <c r="AZ233" s="27"/>
      <c r="BA233" s="27"/>
      <c r="BB233" s="27"/>
      <c r="BC233" s="27">
        <v>11</v>
      </c>
      <c r="BD233" s="27"/>
      <c r="BE233" s="27"/>
      <c r="BF233" s="27"/>
      <c r="BG233" s="27"/>
      <c r="BH233" s="27">
        <v>12</v>
      </c>
      <c r="BI233" s="27"/>
      <c r="BJ233" s="27"/>
      <c r="BK233" s="27"/>
      <c r="BL233" s="27"/>
    </row>
    <row r="234" spans="1:79" s="1" customFormat="1" ht="12" hidden="1" customHeight="1" x14ac:dyDescent="0.25">
      <c r="A234" s="26" t="s">
        <v>64</v>
      </c>
      <c r="B234" s="26"/>
      <c r="C234" s="26"/>
      <c r="D234" s="26"/>
      <c r="E234" s="26"/>
      <c r="F234" s="26"/>
      <c r="G234" s="66" t="s">
        <v>57</v>
      </c>
      <c r="H234" s="66"/>
      <c r="I234" s="66"/>
      <c r="J234" s="66"/>
      <c r="K234" s="66"/>
      <c r="L234" s="66"/>
      <c r="M234" s="66"/>
      <c r="N234" s="66"/>
      <c r="O234" s="66"/>
      <c r="P234" s="66"/>
      <c r="Q234" s="30" t="s">
        <v>80</v>
      </c>
      <c r="R234" s="30"/>
      <c r="S234" s="30"/>
      <c r="T234" s="30"/>
      <c r="U234" s="30"/>
      <c r="V234" s="30" t="s">
        <v>81</v>
      </c>
      <c r="W234" s="30"/>
      <c r="X234" s="30"/>
      <c r="Y234" s="30"/>
      <c r="Z234" s="30" t="s">
        <v>82</v>
      </c>
      <c r="AA234" s="30"/>
      <c r="AB234" s="30"/>
      <c r="AC234" s="30"/>
      <c r="AD234" s="30"/>
      <c r="AE234" s="30" t="s">
        <v>83</v>
      </c>
      <c r="AF234" s="30"/>
      <c r="AG234" s="30"/>
      <c r="AH234" s="30"/>
      <c r="AI234" s="30"/>
      <c r="AJ234" s="77" t="s">
        <v>101</v>
      </c>
      <c r="AK234" s="30"/>
      <c r="AL234" s="30"/>
      <c r="AM234" s="30"/>
      <c r="AN234" s="30"/>
      <c r="AO234" s="30" t="s">
        <v>84</v>
      </c>
      <c r="AP234" s="30"/>
      <c r="AQ234" s="30"/>
      <c r="AR234" s="30"/>
      <c r="AS234" s="30"/>
      <c r="AT234" s="77" t="s">
        <v>102</v>
      </c>
      <c r="AU234" s="30"/>
      <c r="AV234" s="30"/>
      <c r="AW234" s="30"/>
      <c r="AX234" s="30" t="s">
        <v>85</v>
      </c>
      <c r="AY234" s="30"/>
      <c r="AZ234" s="30"/>
      <c r="BA234" s="30"/>
      <c r="BB234" s="30"/>
      <c r="BC234" s="30" t="s">
        <v>86</v>
      </c>
      <c r="BD234" s="30"/>
      <c r="BE234" s="30"/>
      <c r="BF234" s="30"/>
      <c r="BG234" s="30"/>
      <c r="BH234" s="77" t="s">
        <v>101</v>
      </c>
      <c r="BI234" s="30"/>
      <c r="BJ234" s="30"/>
      <c r="BK234" s="30"/>
      <c r="BL234" s="30"/>
      <c r="CA234" s="1" t="s">
        <v>52</v>
      </c>
    </row>
    <row r="235" spans="1:79" s="98" customFormat="1" ht="26.4" customHeight="1" x14ac:dyDescent="0.25">
      <c r="A235" s="109">
        <v>2210</v>
      </c>
      <c r="B235" s="109"/>
      <c r="C235" s="109"/>
      <c r="D235" s="109"/>
      <c r="E235" s="109"/>
      <c r="F235" s="109"/>
      <c r="G235" s="91" t="s">
        <v>174</v>
      </c>
      <c r="H235" s="92"/>
      <c r="I235" s="92"/>
      <c r="J235" s="92"/>
      <c r="K235" s="92"/>
      <c r="L235" s="92"/>
      <c r="M235" s="92"/>
      <c r="N235" s="92"/>
      <c r="O235" s="92"/>
      <c r="P235" s="93"/>
      <c r="Q235" s="116">
        <v>2184600</v>
      </c>
      <c r="R235" s="116"/>
      <c r="S235" s="116"/>
      <c r="T235" s="116"/>
      <c r="U235" s="116"/>
      <c r="V235" s="116">
        <v>0</v>
      </c>
      <c r="W235" s="116"/>
      <c r="X235" s="116"/>
      <c r="Y235" s="116"/>
      <c r="Z235" s="116">
        <v>0</v>
      </c>
      <c r="AA235" s="116"/>
      <c r="AB235" s="116"/>
      <c r="AC235" s="116"/>
      <c r="AD235" s="116"/>
      <c r="AE235" s="116">
        <v>0</v>
      </c>
      <c r="AF235" s="116"/>
      <c r="AG235" s="116"/>
      <c r="AH235" s="116"/>
      <c r="AI235" s="116"/>
      <c r="AJ235" s="116">
        <f>IF(ISNUMBER(Q235),Q235,0)-IF(ISNUMBER(Z235),Z235,0)</f>
        <v>2184600</v>
      </c>
      <c r="AK235" s="116"/>
      <c r="AL235" s="116"/>
      <c r="AM235" s="116"/>
      <c r="AN235" s="116"/>
      <c r="AO235" s="116">
        <v>2103500</v>
      </c>
      <c r="AP235" s="116"/>
      <c r="AQ235" s="116"/>
      <c r="AR235" s="116"/>
      <c r="AS235" s="116"/>
      <c r="AT235" s="116">
        <f>IF(ISNUMBER(V235),V235,0)-IF(ISNUMBER(Z235),Z235,0)-IF(ISNUMBER(AE235),AE235,0)</f>
        <v>0</v>
      </c>
      <c r="AU235" s="116"/>
      <c r="AV235" s="116"/>
      <c r="AW235" s="116"/>
      <c r="AX235" s="116">
        <v>0</v>
      </c>
      <c r="AY235" s="116"/>
      <c r="AZ235" s="116"/>
      <c r="BA235" s="116"/>
      <c r="BB235" s="116"/>
      <c r="BC235" s="116">
        <v>0</v>
      </c>
      <c r="BD235" s="116"/>
      <c r="BE235" s="116"/>
      <c r="BF235" s="116"/>
      <c r="BG235" s="116"/>
      <c r="BH235" s="116">
        <f>IF(ISNUMBER(AO235),AO235,0)-IF(ISNUMBER(AX235),AX235,0)</f>
        <v>2103500</v>
      </c>
      <c r="BI235" s="116"/>
      <c r="BJ235" s="116"/>
      <c r="BK235" s="116"/>
      <c r="BL235" s="116"/>
      <c r="CA235" s="98" t="s">
        <v>53</v>
      </c>
    </row>
    <row r="236" spans="1:79" s="98" customFormat="1" ht="26.4" customHeight="1" x14ac:dyDescent="0.25">
      <c r="A236" s="109">
        <v>2240</v>
      </c>
      <c r="B236" s="109"/>
      <c r="C236" s="109"/>
      <c r="D236" s="109"/>
      <c r="E236" s="109"/>
      <c r="F236" s="109"/>
      <c r="G236" s="91" t="s">
        <v>175</v>
      </c>
      <c r="H236" s="92"/>
      <c r="I236" s="92"/>
      <c r="J236" s="92"/>
      <c r="K236" s="92"/>
      <c r="L236" s="92"/>
      <c r="M236" s="92"/>
      <c r="N236" s="92"/>
      <c r="O236" s="92"/>
      <c r="P236" s="93"/>
      <c r="Q236" s="116">
        <v>713000</v>
      </c>
      <c r="R236" s="116"/>
      <c r="S236" s="116"/>
      <c r="T236" s="116"/>
      <c r="U236" s="116"/>
      <c r="V236" s="116">
        <v>0</v>
      </c>
      <c r="W236" s="116"/>
      <c r="X236" s="116"/>
      <c r="Y236" s="116"/>
      <c r="Z236" s="116">
        <v>0</v>
      </c>
      <c r="AA236" s="116"/>
      <c r="AB236" s="116"/>
      <c r="AC236" s="116"/>
      <c r="AD236" s="116"/>
      <c r="AE236" s="116">
        <v>0</v>
      </c>
      <c r="AF236" s="116"/>
      <c r="AG236" s="116"/>
      <c r="AH236" s="116"/>
      <c r="AI236" s="116"/>
      <c r="AJ236" s="116">
        <f>IF(ISNUMBER(Q236),Q236,0)-IF(ISNUMBER(Z236),Z236,0)</f>
        <v>713000</v>
      </c>
      <c r="AK236" s="116"/>
      <c r="AL236" s="116"/>
      <c r="AM236" s="116"/>
      <c r="AN236" s="116"/>
      <c r="AO236" s="116">
        <v>670000</v>
      </c>
      <c r="AP236" s="116"/>
      <c r="AQ236" s="116"/>
      <c r="AR236" s="116"/>
      <c r="AS236" s="116"/>
      <c r="AT236" s="116">
        <f>IF(ISNUMBER(V236),V236,0)-IF(ISNUMBER(Z236),Z236,0)-IF(ISNUMBER(AE236),AE236,0)</f>
        <v>0</v>
      </c>
      <c r="AU236" s="116"/>
      <c r="AV236" s="116"/>
      <c r="AW236" s="116"/>
      <c r="AX236" s="116">
        <v>0</v>
      </c>
      <c r="AY236" s="116"/>
      <c r="AZ236" s="116"/>
      <c r="BA236" s="116"/>
      <c r="BB236" s="116"/>
      <c r="BC236" s="116">
        <v>0</v>
      </c>
      <c r="BD236" s="116"/>
      <c r="BE236" s="116"/>
      <c r="BF236" s="116"/>
      <c r="BG236" s="116"/>
      <c r="BH236" s="116">
        <f>IF(ISNUMBER(AO236),AO236,0)-IF(ISNUMBER(AX236),AX236,0)</f>
        <v>670000</v>
      </c>
      <c r="BI236" s="116"/>
      <c r="BJ236" s="116"/>
      <c r="BK236" s="116"/>
      <c r="BL236" s="116"/>
    </row>
    <row r="237" spans="1:79" s="98" customFormat="1" ht="13.2" customHeight="1" x14ac:dyDescent="0.25">
      <c r="A237" s="109">
        <v>2730</v>
      </c>
      <c r="B237" s="109"/>
      <c r="C237" s="109"/>
      <c r="D237" s="109"/>
      <c r="E237" s="109"/>
      <c r="F237" s="109"/>
      <c r="G237" s="91" t="s">
        <v>176</v>
      </c>
      <c r="H237" s="92"/>
      <c r="I237" s="92"/>
      <c r="J237" s="92"/>
      <c r="K237" s="92"/>
      <c r="L237" s="92"/>
      <c r="M237" s="92"/>
      <c r="N237" s="92"/>
      <c r="O237" s="92"/>
      <c r="P237" s="93"/>
      <c r="Q237" s="116">
        <v>239900</v>
      </c>
      <c r="R237" s="116"/>
      <c r="S237" s="116"/>
      <c r="T237" s="116"/>
      <c r="U237" s="116"/>
      <c r="V237" s="116">
        <v>0</v>
      </c>
      <c r="W237" s="116"/>
      <c r="X237" s="116"/>
      <c r="Y237" s="116"/>
      <c r="Z237" s="116">
        <v>0</v>
      </c>
      <c r="AA237" s="116"/>
      <c r="AB237" s="116"/>
      <c r="AC237" s="116"/>
      <c r="AD237" s="116"/>
      <c r="AE237" s="116">
        <v>0</v>
      </c>
      <c r="AF237" s="116"/>
      <c r="AG237" s="116"/>
      <c r="AH237" s="116"/>
      <c r="AI237" s="116"/>
      <c r="AJ237" s="116">
        <f>IF(ISNUMBER(Q237),Q237,0)-IF(ISNUMBER(Z237),Z237,0)</f>
        <v>239900</v>
      </c>
      <c r="AK237" s="116"/>
      <c r="AL237" s="116"/>
      <c r="AM237" s="116"/>
      <c r="AN237" s="116"/>
      <c r="AO237" s="116">
        <v>374000</v>
      </c>
      <c r="AP237" s="116"/>
      <c r="AQ237" s="116"/>
      <c r="AR237" s="116"/>
      <c r="AS237" s="116"/>
      <c r="AT237" s="116">
        <f>IF(ISNUMBER(V237),V237,0)-IF(ISNUMBER(Z237),Z237,0)-IF(ISNUMBER(AE237),AE237,0)</f>
        <v>0</v>
      </c>
      <c r="AU237" s="116"/>
      <c r="AV237" s="116"/>
      <c r="AW237" s="116"/>
      <c r="AX237" s="116">
        <v>0</v>
      </c>
      <c r="AY237" s="116"/>
      <c r="AZ237" s="116"/>
      <c r="BA237" s="116"/>
      <c r="BB237" s="116"/>
      <c r="BC237" s="116">
        <v>0</v>
      </c>
      <c r="BD237" s="116"/>
      <c r="BE237" s="116"/>
      <c r="BF237" s="116"/>
      <c r="BG237" s="116"/>
      <c r="BH237" s="116">
        <f>IF(ISNUMBER(AO237),AO237,0)-IF(ISNUMBER(AX237),AX237,0)</f>
        <v>374000</v>
      </c>
      <c r="BI237" s="116"/>
      <c r="BJ237" s="116"/>
      <c r="BK237" s="116"/>
      <c r="BL237" s="116"/>
    </row>
    <row r="238" spans="1:79" s="98" customFormat="1" ht="13.2" customHeight="1" x14ac:dyDescent="0.25">
      <c r="A238" s="109">
        <v>2800</v>
      </c>
      <c r="B238" s="109"/>
      <c r="C238" s="109"/>
      <c r="D238" s="109"/>
      <c r="E238" s="109"/>
      <c r="F238" s="109"/>
      <c r="G238" s="91" t="s">
        <v>177</v>
      </c>
      <c r="H238" s="92"/>
      <c r="I238" s="92"/>
      <c r="J238" s="92"/>
      <c r="K238" s="92"/>
      <c r="L238" s="92"/>
      <c r="M238" s="92"/>
      <c r="N238" s="92"/>
      <c r="O238" s="92"/>
      <c r="P238" s="93"/>
      <c r="Q238" s="116">
        <v>10000</v>
      </c>
      <c r="R238" s="116"/>
      <c r="S238" s="116"/>
      <c r="T238" s="116"/>
      <c r="U238" s="116"/>
      <c r="V238" s="116">
        <v>0</v>
      </c>
      <c r="W238" s="116"/>
      <c r="X238" s="116"/>
      <c r="Y238" s="116"/>
      <c r="Z238" s="116">
        <v>0</v>
      </c>
      <c r="AA238" s="116"/>
      <c r="AB238" s="116"/>
      <c r="AC238" s="116"/>
      <c r="AD238" s="116"/>
      <c r="AE238" s="116">
        <v>0</v>
      </c>
      <c r="AF238" s="116"/>
      <c r="AG238" s="116"/>
      <c r="AH238" s="116"/>
      <c r="AI238" s="116"/>
      <c r="AJ238" s="116">
        <f>IF(ISNUMBER(Q238),Q238,0)-IF(ISNUMBER(Z238),Z238,0)</f>
        <v>10000</v>
      </c>
      <c r="AK238" s="116"/>
      <c r="AL238" s="116"/>
      <c r="AM238" s="116"/>
      <c r="AN238" s="116"/>
      <c r="AO238" s="116">
        <v>0</v>
      </c>
      <c r="AP238" s="116"/>
      <c r="AQ238" s="116"/>
      <c r="AR238" s="116"/>
      <c r="AS238" s="116"/>
      <c r="AT238" s="116">
        <f>IF(ISNUMBER(V238),V238,0)-IF(ISNUMBER(Z238),Z238,0)-IF(ISNUMBER(AE238),AE238,0)</f>
        <v>0</v>
      </c>
      <c r="AU238" s="116"/>
      <c r="AV238" s="116"/>
      <c r="AW238" s="116"/>
      <c r="AX238" s="116">
        <v>0</v>
      </c>
      <c r="AY238" s="116"/>
      <c r="AZ238" s="116"/>
      <c r="BA238" s="116"/>
      <c r="BB238" s="116"/>
      <c r="BC238" s="116">
        <v>0</v>
      </c>
      <c r="BD238" s="116"/>
      <c r="BE238" s="116"/>
      <c r="BF238" s="116"/>
      <c r="BG238" s="116"/>
      <c r="BH238" s="116">
        <f>IF(ISNUMBER(AO238),AO238,0)-IF(ISNUMBER(AX238),AX238,0)</f>
        <v>0</v>
      </c>
      <c r="BI238" s="116"/>
      <c r="BJ238" s="116"/>
      <c r="BK238" s="116"/>
      <c r="BL238" s="116"/>
    </row>
    <row r="239" spans="1:79" s="6" customFormat="1" ht="12.75" customHeight="1" x14ac:dyDescent="0.25">
      <c r="A239" s="84"/>
      <c r="B239" s="84"/>
      <c r="C239" s="84"/>
      <c r="D239" s="84"/>
      <c r="E239" s="84"/>
      <c r="F239" s="84"/>
      <c r="G239" s="99" t="s">
        <v>147</v>
      </c>
      <c r="H239" s="100"/>
      <c r="I239" s="100"/>
      <c r="J239" s="100"/>
      <c r="K239" s="100"/>
      <c r="L239" s="100"/>
      <c r="M239" s="100"/>
      <c r="N239" s="100"/>
      <c r="O239" s="100"/>
      <c r="P239" s="101"/>
      <c r="Q239" s="115">
        <v>3147500</v>
      </c>
      <c r="R239" s="115"/>
      <c r="S239" s="115"/>
      <c r="T239" s="115"/>
      <c r="U239" s="115"/>
      <c r="V239" s="115">
        <v>0</v>
      </c>
      <c r="W239" s="115"/>
      <c r="X239" s="115"/>
      <c r="Y239" s="115"/>
      <c r="Z239" s="115">
        <v>0</v>
      </c>
      <c r="AA239" s="115"/>
      <c r="AB239" s="115"/>
      <c r="AC239" s="115"/>
      <c r="AD239" s="115"/>
      <c r="AE239" s="115">
        <v>0</v>
      </c>
      <c r="AF239" s="115"/>
      <c r="AG239" s="115"/>
      <c r="AH239" s="115"/>
      <c r="AI239" s="115"/>
      <c r="AJ239" s="115">
        <f>IF(ISNUMBER(Q239),Q239,0)-IF(ISNUMBER(Z239),Z239,0)</f>
        <v>3147500</v>
      </c>
      <c r="AK239" s="115"/>
      <c r="AL239" s="115"/>
      <c r="AM239" s="115"/>
      <c r="AN239" s="115"/>
      <c r="AO239" s="115">
        <v>3147500</v>
      </c>
      <c r="AP239" s="115"/>
      <c r="AQ239" s="115"/>
      <c r="AR239" s="115"/>
      <c r="AS239" s="115"/>
      <c r="AT239" s="115">
        <f>IF(ISNUMBER(V239),V239,0)-IF(ISNUMBER(Z239),Z239,0)-IF(ISNUMBER(AE239),AE239,0)</f>
        <v>0</v>
      </c>
      <c r="AU239" s="115"/>
      <c r="AV239" s="115"/>
      <c r="AW239" s="115"/>
      <c r="AX239" s="115">
        <v>0</v>
      </c>
      <c r="AY239" s="115"/>
      <c r="AZ239" s="115"/>
      <c r="BA239" s="115"/>
      <c r="BB239" s="115"/>
      <c r="BC239" s="115">
        <v>0</v>
      </c>
      <c r="BD239" s="115"/>
      <c r="BE239" s="115"/>
      <c r="BF239" s="115"/>
      <c r="BG239" s="115"/>
      <c r="BH239" s="115">
        <f>IF(ISNUMBER(AO239),AO239,0)-IF(ISNUMBER(AX239),AX239,0)</f>
        <v>3147500</v>
      </c>
      <c r="BI239" s="115"/>
      <c r="BJ239" s="115"/>
      <c r="BK239" s="115"/>
      <c r="BL239" s="115"/>
    </row>
    <row r="241" spans="1:79" ht="14.25" customHeight="1" x14ac:dyDescent="0.25">
      <c r="A241" s="29" t="s">
        <v>233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79" ht="15" customHeight="1" x14ac:dyDescent="0.25">
      <c r="A242" s="31" t="s">
        <v>226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</row>
    <row r="243" spans="1:79" ht="42.9" customHeight="1" x14ac:dyDescent="0.25">
      <c r="A243" s="73" t="s">
        <v>135</v>
      </c>
      <c r="B243" s="73"/>
      <c r="C243" s="73"/>
      <c r="D243" s="73"/>
      <c r="E243" s="73"/>
      <c r="F243" s="73"/>
      <c r="G243" s="27" t="s">
        <v>19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 t="s">
        <v>15</v>
      </c>
      <c r="U243" s="27"/>
      <c r="V243" s="27"/>
      <c r="W243" s="27"/>
      <c r="X243" s="27"/>
      <c r="Y243" s="27"/>
      <c r="Z243" s="27" t="s">
        <v>14</v>
      </c>
      <c r="AA243" s="27"/>
      <c r="AB243" s="27"/>
      <c r="AC243" s="27"/>
      <c r="AD243" s="27"/>
      <c r="AE243" s="27" t="s">
        <v>229</v>
      </c>
      <c r="AF243" s="27"/>
      <c r="AG243" s="27"/>
      <c r="AH243" s="27"/>
      <c r="AI243" s="27"/>
      <c r="AJ243" s="27"/>
      <c r="AK243" s="27" t="s">
        <v>234</v>
      </c>
      <c r="AL243" s="27"/>
      <c r="AM243" s="27"/>
      <c r="AN243" s="27"/>
      <c r="AO243" s="27"/>
      <c r="AP243" s="27"/>
      <c r="AQ243" s="27" t="s">
        <v>247</v>
      </c>
      <c r="AR243" s="27"/>
      <c r="AS243" s="27"/>
      <c r="AT243" s="27"/>
      <c r="AU243" s="27"/>
      <c r="AV243" s="27"/>
      <c r="AW243" s="27" t="s">
        <v>18</v>
      </c>
      <c r="AX243" s="27"/>
      <c r="AY243" s="27"/>
      <c r="AZ243" s="27"/>
      <c r="BA243" s="27"/>
      <c r="BB243" s="27"/>
      <c r="BC243" s="27"/>
      <c r="BD243" s="27"/>
      <c r="BE243" s="27" t="s">
        <v>156</v>
      </c>
      <c r="BF243" s="27"/>
      <c r="BG243" s="27"/>
      <c r="BH243" s="27"/>
      <c r="BI243" s="27"/>
      <c r="BJ243" s="27"/>
      <c r="BK243" s="27"/>
      <c r="BL243" s="27"/>
    </row>
    <row r="244" spans="1:79" ht="21.75" customHeight="1" x14ac:dyDescent="0.25">
      <c r="A244" s="73"/>
      <c r="B244" s="73"/>
      <c r="C244" s="73"/>
      <c r="D244" s="73"/>
      <c r="E244" s="73"/>
      <c r="F244" s="73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</row>
    <row r="245" spans="1:79" ht="15" customHeight="1" x14ac:dyDescent="0.25">
      <c r="A245" s="27">
        <v>1</v>
      </c>
      <c r="B245" s="27"/>
      <c r="C245" s="27"/>
      <c r="D245" s="27"/>
      <c r="E245" s="27"/>
      <c r="F245" s="27"/>
      <c r="G245" s="27">
        <v>2</v>
      </c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>
        <v>3</v>
      </c>
      <c r="U245" s="27"/>
      <c r="V245" s="27"/>
      <c r="W245" s="27"/>
      <c r="X245" s="27"/>
      <c r="Y245" s="27"/>
      <c r="Z245" s="27">
        <v>4</v>
      </c>
      <c r="AA245" s="27"/>
      <c r="AB245" s="27"/>
      <c r="AC245" s="27"/>
      <c r="AD245" s="27"/>
      <c r="AE245" s="27">
        <v>5</v>
      </c>
      <c r="AF245" s="27"/>
      <c r="AG245" s="27"/>
      <c r="AH245" s="27"/>
      <c r="AI245" s="27"/>
      <c r="AJ245" s="27"/>
      <c r="AK245" s="27">
        <v>6</v>
      </c>
      <c r="AL245" s="27"/>
      <c r="AM245" s="27"/>
      <c r="AN245" s="27"/>
      <c r="AO245" s="27"/>
      <c r="AP245" s="27"/>
      <c r="AQ245" s="27">
        <v>7</v>
      </c>
      <c r="AR245" s="27"/>
      <c r="AS245" s="27"/>
      <c r="AT245" s="27"/>
      <c r="AU245" s="27"/>
      <c r="AV245" s="27"/>
      <c r="AW245" s="26">
        <v>8</v>
      </c>
      <c r="AX245" s="26"/>
      <c r="AY245" s="26"/>
      <c r="AZ245" s="26"/>
      <c r="BA245" s="26"/>
      <c r="BB245" s="26"/>
      <c r="BC245" s="26"/>
      <c r="BD245" s="26"/>
      <c r="BE245" s="26">
        <v>9</v>
      </c>
      <c r="BF245" s="26"/>
      <c r="BG245" s="26"/>
      <c r="BH245" s="26"/>
      <c r="BI245" s="26"/>
      <c r="BJ245" s="26"/>
      <c r="BK245" s="26"/>
      <c r="BL245" s="26"/>
    </row>
    <row r="246" spans="1:79" s="1" customFormat="1" ht="18.75" hidden="1" customHeight="1" x14ac:dyDescent="0.25">
      <c r="A246" s="26" t="s">
        <v>64</v>
      </c>
      <c r="B246" s="26"/>
      <c r="C246" s="26"/>
      <c r="D246" s="26"/>
      <c r="E246" s="26"/>
      <c r="F246" s="26"/>
      <c r="G246" s="66" t="s">
        <v>57</v>
      </c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30" t="s">
        <v>80</v>
      </c>
      <c r="U246" s="30"/>
      <c r="V246" s="30"/>
      <c r="W246" s="30"/>
      <c r="X246" s="30"/>
      <c r="Y246" s="30"/>
      <c r="Z246" s="30" t="s">
        <v>81</v>
      </c>
      <c r="AA246" s="30"/>
      <c r="AB246" s="30"/>
      <c r="AC246" s="30"/>
      <c r="AD246" s="30"/>
      <c r="AE246" s="30" t="s">
        <v>82</v>
      </c>
      <c r="AF246" s="30"/>
      <c r="AG246" s="30"/>
      <c r="AH246" s="30"/>
      <c r="AI246" s="30"/>
      <c r="AJ246" s="30"/>
      <c r="AK246" s="30" t="s">
        <v>83</v>
      </c>
      <c r="AL246" s="30"/>
      <c r="AM246" s="30"/>
      <c r="AN246" s="30"/>
      <c r="AO246" s="30"/>
      <c r="AP246" s="30"/>
      <c r="AQ246" s="30" t="s">
        <v>84</v>
      </c>
      <c r="AR246" s="30"/>
      <c r="AS246" s="30"/>
      <c r="AT246" s="30"/>
      <c r="AU246" s="30"/>
      <c r="AV246" s="30"/>
      <c r="AW246" s="66" t="s">
        <v>87</v>
      </c>
      <c r="AX246" s="66"/>
      <c r="AY246" s="66"/>
      <c r="AZ246" s="66"/>
      <c r="BA246" s="66"/>
      <c r="BB246" s="66"/>
      <c r="BC246" s="66"/>
      <c r="BD246" s="66"/>
      <c r="BE246" s="66" t="s">
        <v>88</v>
      </c>
      <c r="BF246" s="66"/>
      <c r="BG246" s="66"/>
      <c r="BH246" s="66"/>
      <c r="BI246" s="66"/>
      <c r="BJ246" s="66"/>
      <c r="BK246" s="66"/>
      <c r="BL246" s="66"/>
      <c r="CA246" s="1" t="s">
        <v>54</v>
      </c>
    </row>
    <row r="247" spans="1:79" s="98" customFormat="1" ht="26.4" customHeight="1" x14ac:dyDescent="0.25">
      <c r="A247" s="109">
        <v>2210</v>
      </c>
      <c r="B247" s="109"/>
      <c r="C247" s="109"/>
      <c r="D247" s="109"/>
      <c r="E247" s="109"/>
      <c r="F247" s="109"/>
      <c r="G247" s="91" t="s">
        <v>174</v>
      </c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3"/>
      <c r="T247" s="116">
        <v>2214900</v>
      </c>
      <c r="U247" s="116"/>
      <c r="V247" s="116"/>
      <c r="W247" s="116"/>
      <c r="X247" s="116"/>
      <c r="Y247" s="116"/>
      <c r="Z247" s="116">
        <v>2214649</v>
      </c>
      <c r="AA247" s="116"/>
      <c r="AB247" s="116"/>
      <c r="AC247" s="116"/>
      <c r="AD247" s="116"/>
      <c r="AE247" s="116">
        <v>0</v>
      </c>
      <c r="AF247" s="116"/>
      <c r="AG247" s="116"/>
      <c r="AH247" s="116"/>
      <c r="AI247" s="116"/>
      <c r="AJ247" s="116"/>
      <c r="AK247" s="116">
        <v>0</v>
      </c>
      <c r="AL247" s="116"/>
      <c r="AM247" s="116"/>
      <c r="AN247" s="116"/>
      <c r="AO247" s="116"/>
      <c r="AP247" s="116"/>
      <c r="AQ247" s="116">
        <v>0</v>
      </c>
      <c r="AR247" s="116"/>
      <c r="AS247" s="116"/>
      <c r="AT247" s="116"/>
      <c r="AU247" s="116"/>
      <c r="AV247" s="116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CA247" s="98" t="s">
        <v>55</v>
      </c>
    </row>
    <row r="248" spans="1:79" s="98" customFormat="1" ht="13.2" customHeight="1" x14ac:dyDescent="0.25">
      <c r="A248" s="109">
        <v>2240</v>
      </c>
      <c r="B248" s="109"/>
      <c r="C248" s="109"/>
      <c r="D248" s="109"/>
      <c r="E248" s="109"/>
      <c r="F248" s="109"/>
      <c r="G248" s="91" t="s">
        <v>175</v>
      </c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3"/>
      <c r="T248" s="116">
        <v>681000</v>
      </c>
      <c r="U248" s="116"/>
      <c r="V248" s="116"/>
      <c r="W248" s="116"/>
      <c r="X248" s="116"/>
      <c r="Y248" s="116"/>
      <c r="Z248" s="116">
        <v>595100</v>
      </c>
      <c r="AA248" s="116"/>
      <c r="AB248" s="116"/>
      <c r="AC248" s="116"/>
      <c r="AD248" s="116"/>
      <c r="AE248" s="116">
        <v>0</v>
      </c>
      <c r="AF248" s="116"/>
      <c r="AG248" s="116"/>
      <c r="AH248" s="116"/>
      <c r="AI248" s="116"/>
      <c r="AJ248" s="116"/>
      <c r="AK248" s="116">
        <v>0</v>
      </c>
      <c r="AL248" s="116"/>
      <c r="AM248" s="116"/>
      <c r="AN248" s="116"/>
      <c r="AO248" s="116"/>
      <c r="AP248" s="116"/>
      <c r="AQ248" s="116">
        <v>0</v>
      </c>
      <c r="AR248" s="116"/>
      <c r="AS248" s="116"/>
      <c r="AT248" s="116"/>
      <c r="AU248" s="116"/>
      <c r="AV248" s="116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</row>
    <row r="249" spans="1:79" s="98" customFormat="1" ht="13.2" customHeight="1" x14ac:dyDescent="0.25">
      <c r="A249" s="109">
        <v>2730</v>
      </c>
      <c r="B249" s="109"/>
      <c r="C249" s="109"/>
      <c r="D249" s="109"/>
      <c r="E249" s="109"/>
      <c r="F249" s="109"/>
      <c r="G249" s="91" t="s">
        <v>176</v>
      </c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3"/>
      <c r="T249" s="116">
        <v>236300</v>
      </c>
      <c r="U249" s="116"/>
      <c r="V249" s="116"/>
      <c r="W249" s="116"/>
      <c r="X249" s="116"/>
      <c r="Y249" s="116"/>
      <c r="Z249" s="116">
        <v>231300</v>
      </c>
      <c r="AA249" s="116"/>
      <c r="AB249" s="116"/>
      <c r="AC249" s="116"/>
      <c r="AD249" s="116"/>
      <c r="AE249" s="116">
        <v>0</v>
      </c>
      <c r="AF249" s="116"/>
      <c r="AG249" s="116"/>
      <c r="AH249" s="116"/>
      <c r="AI249" s="116"/>
      <c r="AJ249" s="116"/>
      <c r="AK249" s="116">
        <v>0</v>
      </c>
      <c r="AL249" s="116"/>
      <c r="AM249" s="116"/>
      <c r="AN249" s="116"/>
      <c r="AO249" s="116"/>
      <c r="AP249" s="116"/>
      <c r="AQ249" s="116">
        <v>0</v>
      </c>
      <c r="AR249" s="116"/>
      <c r="AS249" s="116"/>
      <c r="AT249" s="116"/>
      <c r="AU249" s="116"/>
      <c r="AV249" s="116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</row>
    <row r="250" spans="1:79" s="98" customFormat="1" ht="13.2" customHeight="1" x14ac:dyDescent="0.25">
      <c r="A250" s="109">
        <v>2800</v>
      </c>
      <c r="B250" s="109"/>
      <c r="C250" s="109"/>
      <c r="D250" s="109"/>
      <c r="E250" s="109"/>
      <c r="F250" s="109"/>
      <c r="G250" s="91" t="s">
        <v>177</v>
      </c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3"/>
      <c r="T250" s="116">
        <v>15300</v>
      </c>
      <c r="U250" s="116"/>
      <c r="V250" s="116"/>
      <c r="W250" s="116"/>
      <c r="X250" s="116"/>
      <c r="Y250" s="116"/>
      <c r="Z250" s="116">
        <v>15300</v>
      </c>
      <c r="AA250" s="116"/>
      <c r="AB250" s="116"/>
      <c r="AC250" s="116"/>
      <c r="AD250" s="116"/>
      <c r="AE250" s="116">
        <v>0</v>
      </c>
      <c r="AF250" s="116"/>
      <c r="AG250" s="116"/>
      <c r="AH250" s="116"/>
      <c r="AI250" s="116"/>
      <c r="AJ250" s="116"/>
      <c r="AK250" s="116">
        <v>0</v>
      </c>
      <c r="AL250" s="116"/>
      <c r="AM250" s="116"/>
      <c r="AN250" s="116"/>
      <c r="AO250" s="116"/>
      <c r="AP250" s="116"/>
      <c r="AQ250" s="116">
        <v>0</v>
      </c>
      <c r="AR250" s="116"/>
      <c r="AS250" s="116"/>
      <c r="AT250" s="116"/>
      <c r="AU250" s="116"/>
      <c r="AV250" s="116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</row>
    <row r="251" spans="1:79" s="6" customFormat="1" ht="12.75" customHeight="1" x14ac:dyDescent="0.25">
      <c r="A251" s="84"/>
      <c r="B251" s="84"/>
      <c r="C251" s="84"/>
      <c r="D251" s="84"/>
      <c r="E251" s="84"/>
      <c r="F251" s="84"/>
      <c r="G251" s="99" t="s">
        <v>147</v>
      </c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1"/>
      <c r="T251" s="115">
        <v>3147500</v>
      </c>
      <c r="U251" s="115"/>
      <c r="V251" s="115"/>
      <c r="W251" s="115"/>
      <c r="X251" s="115"/>
      <c r="Y251" s="115"/>
      <c r="Z251" s="115">
        <v>3056349</v>
      </c>
      <c r="AA251" s="115"/>
      <c r="AB251" s="115"/>
      <c r="AC251" s="115"/>
      <c r="AD251" s="115"/>
      <c r="AE251" s="115">
        <v>0</v>
      </c>
      <c r="AF251" s="115"/>
      <c r="AG251" s="115"/>
      <c r="AH251" s="115"/>
      <c r="AI251" s="115"/>
      <c r="AJ251" s="115"/>
      <c r="AK251" s="115">
        <v>0</v>
      </c>
      <c r="AL251" s="115"/>
      <c r="AM251" s="115"/>
      <c r="AN251" s="115"/>
      <c r="AO251" s="115"/>
      <c r="AP251" s="115"/>
      <c r="AQ251" s="115">
        <v>0</v>
      </c>
      <c r="AR251" s="115"/>
      <c r="AS251" s="115"/>
      <c r="AT251" s="115"/>
      <c r="AU251" s="115"/>
      <c r="AV251" s="115"/>
      <c r="AW251" s="117"/>
      <c r="AX251" s="117"/>
      <c r="AY251" s="117"/>
      <c r="AZ251" s="117"/>
      <c r="BA251" s="117"/>
      <c r="BB251" s="117"/>
      <c r="BC251" s="117"/>
      <c r="BD251" s="117"/>
      <c r="BE251" s="117"/>
      <c r="BF251" s="117"/>
      <c r="BG251" s="117"/>
      <c r="BH251" s="117"/>
      <c r="BI251" s="117"/>
      <c r="BJ251" s="117"/>
      <c r="BK251" s="117"/>
      <c r="BL251" s="117"/>
    </row>
    <row r="253" spans="1:79" ht="14.25" customHeight="1" x14ac:dyDescent="0.25">
      <c r="A253" s="29" t="s">
        <v>235</v>
      </c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pans="1:79" ht="15" customHeight="1" x14ac:dyDescent="0.25">
      <c r="A254" s="124" t="s">
        <v>218</v>
      </c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</row>
    <row r="255" spans="1:79" ht="1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6" spans="1:79" hidden="1" x14ac:dyDescent="0.25"/>
    <row r="257" spans="1:64" ht="13.8" x14ac:dyDescent="0.25">
      <c r="A257" s="29" t="s">
        <v>262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64" ht="13.8" x14ac:dyDescent="0.25">
      <c r="A258" s="29" t="s">
        <v>236</v>
      </c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</row>
    <row r="259" spans="1:64" ht="22.2" customHeight="1" x14ac:dyDescent="0.25">
      <c r="A259" s="124" t="s">
        <v>219</v>
      </c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</row>
    <row r="260" spans="1:64" ht="10.199999999999999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</row>
    <row r="261" spans="1:64" hidden="1" x14ac:dyDescent="0.25"/>
    <row r="263" spans="1:64" ht="18.899999999999999" customHeight="1" x14ac:dyDescent="0.25">
      <c r="A263" s="128" t="s">
        <v>222</v>
      </c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22"/>
      <c r="AC263" s="22"/>
      <c r="AD263" s="22"/>
      <c r="AE263" s="22"/>
      <c r="AF263" s="22"/>
      <c r="AG263" s="22"/>
      <c r="AH263" s="42"/>
      <c r="AI263" s="42"/>
      <c r="AJ263" s="42"/>
      <c r="AK263" s="42"/>
      <c r="AL263" s="42"/>
      <c r="AM263" s="42"/>
      <c r="AN263" s="42"/>
      <c r="AO263" s="42"/>
      <c r="AP263" s="42"/>
      <c r="AQ263" s="22"/>
      <c r="AR263" s="22"/>
      <c r="AS263" s="22"/>
      <c r="AT263" s="22"/>
      <c r="AU263" s="129" t="s">
        <v>268</v>
      </c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</row>
    <row r="264" spans="1:64" ht="12.75" customHeight="1" x14ac:dyDescent="0.25">
      <c r="AB264" s="23"/>
      <c r="AC264" s="23"/>
      <c r="AD264" s="23"/>
      <c r="AE264" s="23"/>
      <c r="AF264" s="23"/>
      <c r="AG264" s="23"/>
      <c r="AH264" s="28" t="s">
        <v>1</v>
      </c>
      <c r="AI264" s="28"/>
      <c r="AJ264" s="28"/>
      <c r="AK264" s="28"/>
      <c r="AL264" s="28"/>
      <c r="AM264" s="28"/>
      <c r="AN264" s="28"/>
      <c r="AO264" s="28"/>
      <c r="AP264" s="28"/>
      <c r="AQ264" s="23"/>
      <c r="AR264" s="23"/>
      <c r="AS264" s="23"/>
      <c r="AT264" s="23"/>
      <c r="AU264" s="28" t="s">
        <v>171</v>
      </c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</row>
    <row r="265" spans="1:64" ht="13.8" x14ac:dyDescent="0.25">
      <c r="AB265" s="23"/>
      <c r="AC265" s="23"/>
      <c r="AD265" s="23"/>
      <c r="AE265" s="23"/>
      <c r="AF265" s="23"/>
      <c r="AG265" s="23"/>
      <c r="AH265" s="24"/>
      <c r="AI265" s="24"/>
      <c r="AJ265" s="24"/>
      <c r="AK265" s="24"/>
      <c r="AL265" s="24"/>
      <c r="AM265" s="24"/>
      <c r="AN265" s="24"/>
      <c r="AO265" s="24"/>
      <c r="AP265" s="24"/>
      <c r="AQ265" s="23"/>
      <c r="AR265" s="23"/>
      <c r="AS265" s="23"/>
      <c r="AT265" s="23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</row>
    <row r="266" spans="1:64" ht="18" customHeight="1" x14ac:dyDescent="0.25">
      <c r="A266" s="128" t="s">
        <v>223</v>
      </c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23"/>
      <c r="AC266" s="23"/>
      <c r="AD266" s="23"/>
      <c r="AE266" s="23"/>
      <c r="AF266" s="23"/>
      <c r="AG266" s="23"/>
      <c r="AH266" s="43"/>
      <c r="AI266" s="43"/>
      <c r="AJ266" s="43"/>
      <c r="AK266" s="43"/>
      <c r="AL266" s="43"/>
      <c r="AM266" s="43"/>
      <c r="AN266" s="43"/>
      <c r="AO266" s="43"/>
      <c r="AP266" s="43"/>
      <c r="AQ266" s="23"/>
      <c r="AR266" s="23"/>
      <c r="AS266" s="23"/>
      <c r="AT266" s="23"/>
      <c r="AU266" s="130" t="s">
        <v>269</v>
      </c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</row>
    <row r="267" spans="1:64" ht="12" customHeight="1" x14ac:dyDescent="0.25">
      <c r="AB267" s="23"/>
      <c r="AC267" s="23"/>
      <c r="AD267" s="23"/>
      <c r="AE267" s="23"/>
      <c r="AF267" s="23"/>
      <c r="AG267" s="23"/>
      <c r="AH267" s="28" t="s">
        <v>1</v>
      </c>
      <c r="AI267" s="28"/>
      <c r="AJ267" s="28"/>
      <c r="AK267" s="28"/>
      <c r="AL267" s="28"/>
      <c r="AM267" s="28"/>
      <c r="AN267" s="28"/>
      <c r="AO267" s="28"/>
      <c r="AP267" s="28"/>
      <c r="AQ267" s="23"/>
      <c r="AR267" s="23"/>
      <c r="AS267" s="23"/>
      <c r="AT267" s="23"/>
      <c r="AU267" s="28" t="s">
        <v>171</v>
      </c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</row>
  </sheetData>
  <mergeCells count="1788">
    <mergeCell ref="AW251:BD251"/>
    <mergeCell ref="BE251:BL251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Q251:AV251"/>
    <mergeCell ref="AK249:AP249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K250:AP250"/>
    <mergeCell ref="AE248:AJ248"/>
    <mergeCell ref="AK248:AP248"/>
    <mergeCell ref="AQ248:AV248"/>
    <mergeCell ref="AW248:BD248"/>
    <mergeCell ref="BE248:BL248"/>
    <mergeCell ref="A249:F249"/>
    <mergeCell ref="G249:S249"/>
    <mergeCell ref="T249:Y249"/>
    <mergeCell ref="Z249:AD249"/>
    <mergeCell ref="AE249:AJ249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T236:AW236"/>
    <mergeCell ref="AX236:BB236"/>
    <mergeCell ref="BC236:BG236"/>
    <mergeCell ref="BH236:BL236"/>
    <mergeCell ref="A237:F237"/>
    <mergeCell ref="G237:P237"/>
    <mergeCell ref="Q237:U237"/>
    <mergeCell ref="V237:Y237"/>
    <mergeCell ref="Z237:AD237"/>
    <mergeCell ref="AE237:AI237"/>
    <mergeCell ref="A236:F236"/>
    <mergeCell ref="G236:P236"/>
    <mergeCell ref="Q236:U236"/>
    <mergeCell ref="V236:Y236"/>
    <mergeCell ref="Z236:AD236"/>
    <mergeCell ref="AE236:AI236"/>
    <mergeCell ref="AJ236:AN236"/>
    <mergeCell ref="AO236:AS236"/>
    <mergeCell ref="BB226:BF226"/>
    <mergeCell ref="BG226:BL226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T224:Y224"/>
    <mergeCell ref="Z224:AD224"/>
    <mergeCell ref="AE224:AJ224"/>
    <mergeCell ref="AK224:AP224"/>
    <mergeCell ref="AQ224:AV224"/>
    <mergeCell ref="AW224:BA224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A181:BC181"/>
    <mergeCell ref="BD181:BF181"/>
    <mergeCell ref="BG181:BI181"/>
    <mergeCell ref="BJ181:BL181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BN171:BR171"/>
    <mergeCell ref="A171:T171"/>
    <mergeCell ref="U171:Y171"/>
    <mergeCell ref="Z171:AD171"/>
    <mergeCell ref="AE171:AI171"/>
    <mergeCell ref="AJ171:AN171"/>
    <mergeCell ref="AO171:AS171"/>
    <mergeCell ref="AP162:AT162"/>
    <mergeCell ref="AU162:AY162"/>
    <mergeCell ref="AZ162:BD162"/>
    <mergeCell ref="BE162:BI162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Z105:AD105"/>
    <mergeCell ref="AE105:AI105"/>
    <mergeCell ref="AJ105:AN105"/>
    <mergeCell ref="AO105:AS105"/>
    <mergeCell ref="AT105:AX105"/>
    <mergeCell ref="AY105:BC105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L95:BP95"/>
    <mergeCell ref="BQ95:BT95"/>
    <mergeCell ref="BU95:BY95"/>
    <mergeCell ref="AI95:AM95"/>
    <mergeCell ref="AN95:AR95"/>
    <mergeCell ref="AS95:AW95"/>
    <mergeCell ref="AX95:BA95"/>
    <mergeCell ref="BB95:BF95"/>
    <mergeCell ref="BG95:BK95"/>
    <mergeCell ref="BB94:BF94"/>
    <mergeCell ref="BG94:BK94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6:AA266"/>
    <mergeCell ref="AH266:AP266"/>
    <mergeCell ref="AU266:BF266"/>
    <mergeCell ref="AH267:AP267"/>
    <mergeCell ref="AU267:BF267"/>
    <mergeCell ref="A31:D31"/>
    <mergeCell ref="E31:T31"/>
    <mergeCell ref="U31:Y31"/>
    <mergeCell ref="Z31:AD31"/>
    <mergeCell ref="AE31:AH31"/>
    <mergeCell ref="A259:BL259"/>
    <mergeCell ref="A263:AA263"/>
    <mergeCell ref="AH263:AP263"/>
    <mergeCell ref="AU263:BF263"/>
    <mergeCell ref="AH264:AP264"/>
    <mergeCell ref="AU264:BF264"/>
    <mergeCell ref="AW247:BD247"/>
    <mergeCell ref="BE247:BL247"/>
    <mergeCell ref="A253:BL253"/>
    <mergeCell ref="A254:BL254"/>
    <mergeCell ref="A257:BL257"/>
    <mergeCell ref="A258:BL258"/>
    <mergeCell ref="A248:F248"/>
    <mergeCell ref="G248:S248"/>
    <mergeCell ref="T248:Y248"/>
    <mergeCell ref="Z248:AD248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246:F246"/>
    <mergeCell ref="G246:S246"/>
    <mergeCell ref="T246:Y246"/>
    <mergeCell ref="Z246:AD246"/>
    <mergeCell ref="AE246:AJ246"/>
    <mergeCell ref="AK246:AP246"/>
    <mergeCell ref="BE243:BL244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241:BL241"/>
    <mergeCell ref="A242:BL242"/>
    <mergeCell ref="A243:F244"/>
    <mergeCell ref="G243:S244"/>
    <mergeCell ref="T243:Y244"/>
    <mergeCell ref="Z243:AD244"/>
    <mergeCell ref="AE243:AJ244"/>
    <mergeCell ref="AK243:AP244"/>
    <mergeCell ref="AQ243:AV244"/>
    <mergeCell ref="AW243:BD244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T231:AW232"/>
    <mergeCell ref="AX231:BG231"/>
    <mergeCell ref="BH231:BL232"/>
    <mergeCell ref="Z232:AD232"/>
    <mergeCell ref="AE232:AI232"/>
    <mergeCell ref="AX232:BB232"/>
    <mergeCell ref="BC232:BG232"/>
    <mergeCell ref="A229:BL229"/>
    <mergeCell ref="A230:F232"/>
    <mergeCell ref="G230:P232"/>
    <mergeCell ref="Q230:AN230"/>
    <mergeCell ref="AO230:BL230"/>
    <mergeCell ref="Q231:U232"/>
    <mergeCell ref="V231:Y232"/>
    <mergeCell ref="Z231:AI231"/>
    <mergeCell ref="AJ231:AN232"/>
    <mergeCell ref="AO231:AS232"/>
    <mergeCell ref="AK222:AP222"/>
    <mergeCell ref="AQ222:AV222"/>
    <mergeCell ref="AW222:BA222"/>
    <mergeCell ref="BB222:BF222"/>
    <mergeCell ref="BG222:BL222"/>
    <mergeCell ref="A228:BL228"/>
    <mergeCell ref="BB223:BF223"/>
    <mergeCell ref="BG223:BL223"/>
    <mergeCell ref="A224:F224"/>
    <mergeCell ref="G224:S224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BP208:BS208"/>
    <mergeCell ref="A211:BL211"/>
    <mergeCell ref="A212:BL212"/>
    <mergeCell ref="A215:BL215"/>
    <mergeCell ref="A216:BL216"/>
    <mergeCell ref="A217:BL217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202:BL202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P196:AT196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193:BL193"/>
    <mergeCell ref="A194:BD194"/>
    <mergeCell ref="A195:F196"/>
    <mergeCell ref="G195:S196"/>
    <mergeCell ref="T195:Z196"/>
    <mergeCell ref="AA195:AO195"/>
    <mergeCell ref="AP195:BD195"/>
    <mergeCell ref="AA196:AE196"/>
    <mergeCell ref="AF196:AJ196"/>
    <mergeCell ref="AK196:AO196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6:BS186"/>
    <mergeCell ref="A187:F188"/>
    <mergeCell ref="G187:S188"/>
    <mergeCell ref="T187:Z188"/>
    <mergeCell ref="AA187:AO187"/>
    <mergeCell ref="AP187:BD187"/>
    <mergeCell ref="BE187:BS187"/>
    <mergeCell ref="AA188:AE188"/>
    <mergeCell ref="AF188:AJ188"/>
    <mergeCell ref="AK188:AO188"/>
    <mergeCell ref="BA180:BC180"/>
    <mergeCell ref="BD180:BF180"/>
    <mergeCell ref="BG180:BI180"/>
    <mergeCell ref="BJ180:BL180"/>
    <mergeCell ref="A184:BL184"/>
    <mergeCell ref="A185:BS185"/>
    <mergeCell ref="AO181:AQ181"/>
    <mergeCell ref="AR181:AT181"/>
    <mergeCell ref="AU181:AW181"/>
    <mergeCell ref="AX181:AZ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BJ176:BL177"/>
    <mergeCell ref="W177:Y177"/>
    <mergeCell ref="Z177:AB177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AC176:AH176"/>
    <mergeCell ref="AI176:AN176"/>
    <mergeCell ref="AO176:AT176"/>
    <mergeCell ref="AU176:AW177"/>
    <mergeCell ref="AX176:AZ177"/>
    <mergeCell ref="BA176:BC177"/>
    <mergeCell ref="BD176:BF177"/>
    <mergeCell ref="BG176:BI177"/>
    <mergeCell ref="A175:C177"/>
    <mergeCell ref="D175:V177"/>
    <mergeCell ref="W175:AH175"/>
    <mergeCell ref="AI175:AT175"/>
    <mergeCell ref="AU175:AZ175"/>
    <mergeCell ref="BA175:BF175"/>
    <mergeCell ref="AT170:AX170"/>
    <mergeCell ref="AY170:BC170"/>
    <mergeCell ref="BD170:BH170"/>
    <mergeCell ref="BI170:BM170"/>
    <mergeCell ref="BN170:BR170"/>
    <mergeCell ref="A174:BL174"/>
    <mergeCell ref="AT171:AX171"/>
    <mergeCell ref="AY171:BC171"/>
    <mergeCell ref="BD171:BH171"/>
    <mergeCell ref="BI171:BM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42:AT142"/>
    <mergeCell ref="AU142:AY142"/>
    <mergeCell ref="AZ142:BD142"/>
    <mergeCell ref="BE142:BI142"/>
    <mergeCell ref="A164:BL164"/>
    <mergeCell ref="A165:BR165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15:BX115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3:AS103"/>
    <mergeCell ref="AT103:AX103"/>
    <mergeCell ref="AY103:BC103"/>
    <mergeCell ref="BD103:BH103"/>
    <mergeCell ref="A109:BL109"/>
    <mergeCell ref="A110:BL110"/>
    <mergeCell ref="BD104:BH104"/>
    <mergeCell ref="A105:C105"/>
    <mergeCell ref="D105:T105"/>
    <mergeCell ref="U105:Y105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2:BT92"/>
    <mergeCell ref="BU92:BY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0:AV70"/>
    <mergeCell ref="AW70:BA70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80 A103">
    <cfRule type="cellIs" dxfId="90" priority="95" stopIfTrue="1" operator="equal">
      <formula>A91</formula>
    </cfRule>
  </conditionalFormatting>
  <conditionalFormatting sqref="A115:C115 A142:C142">
    <cfRule type="cellIs" dxfId="89" priority="96" stopIfTrue="1" operator="equal">
      <formula>A114</formula>
    </cfRule>
    <cfRule type="cellIs" dxfId="88" priority="97" stopIfTrue="1" operator="equal">
      <formula>0</formula>
    </cfRule>
  </conditionalFormatting>
  <conditionalFormatting sqref="A93">
    <cfRule type="cellIs" dxfId="87" priority="94" stopIfTrue="1" operator="equal">
      <formula>A92</formula>
    </cfRule>
  </conditionalFormatting>
  <conditionalFormatting sqref="A94">
    <cfRule type="cellIs" dxfId="86" priority="93" stopIfTrue="1" operator="equal">
      <formula>A93</formula>
    </cfRule>
  </conditionalFormatting>
  <conditionalFormatting sqref="A95">
    <cfRule type="cellIs" dxfId="85" priority="92" stopIfTrue="1" operator="equal">
      <formula>A94</formula>
    </cfRule>
  </conditionalFormatting>
  <conditionalFormatting sqref="A107">
    <cfRule type="cellIs" dxfId="84" priority="99" stopIfTrue="1" operator="equal">
      <formula>A103</formula>
    </cfRule>
  </conditionalFormatting>
  <conditionalFormatting sqref="A104">
    <cfRule type="cellIs" dxfId="83" priority="90" stopIfTrue="1" operator="equal">
      <formula>A103</formula>
    </cfRule>
  </conditionalFormatting>
  <conditionalFormatting sqref="A105">
    <cfRule type="cellIs" dxfId="82" priority="89" stopIfTrue="1" operator="equal">
      <formula>A104</formula>
    </cfRule>
  </conditionalFormatting>
  <conditionalFormatting sqref="A106">
    <cfRule type="cellIs" dxfId="81" priority="88" stopIfTrue="1" operator="equal">
      <formula>A105</formula>
    </cfRule>
  </conditionalFormatting>
  <conditionalFormatting sqref="A181">
    <cfRule type="cellIs" dxfId="80" priority="2" stopIfTrue="1" operator="equal">
      <formula>A180</formula>
    </cfRule>
  </conditionalFormatting>
  <conditionalFormatting sqref="A116:C116">
    <cfRule type="cellIs" dxfId="79" priority="85" stopIfTrue="1" operator="equal">
      <formula>A115</formula>
    </cfRule>
    <cfRule type="cellIs" dxfId="78" priority="86" stopIfTrue="1" operator="equal">
      <formula>0</formula>
    </cfRule>
  </conditionalFormatting>
  <conditionalFormatting sqref="A117:C117">
    <cfRule type="cellIs" dxfId="77" priority="83" stopIfTrue="1" operator="equal">
      <formula>A116</formula>
    </cfRule>
    <cfRule type="cellIs" dxfId="76" priority="84" stopIfTrue="1" operator="equal">
      <formula>0</formula>
    </cfRule>
  </conditionalFormatting>
  <conditionalFormatting sqref="A118:C118">
    <cfRule type="cellIs" dxfId="75" priority="81" stopIfTrue="1" operator="equal">
      <formula>A117</formula>
    </cfRule>
    <cfRule type="cellIs" dxfId="74" priority="82" stopIfTrue="1" operator="equal">
      <formula>0</formula>
    </cfRule>
  </conditionalFormatting>
  <conditionalFormatting sqref="A119:C119">
    <cfRule type="cellIs" dxfId="73" priority="79" stopIfTrue="1" operator="equal">
      <formula>A118</formula>
    </cfRule>
    <cfRule type="cellIs" dxfId="72" priority="80" stopIfTrue="1" operator="equal">
      <formula>0</formula>
    </cfRule>
  </conditionalFormatting>
  <conditionalFormatting sqref="A120:C120">
    <cfRule type="cellIs" dxfId="71" priority="77" stopIfTrue="1" operator="equal">
      <formula>A119</formula>
    </cfRule>
    <cfRule type="cellIs" dxfId="70" priority="78" stopIfTrue="1" operator="equal">
      <formula>0</formula>
    </cfRule>
  </conditionalFormatting>
  <conditionalFormatting sqref="A121:C121">
    <cfRule type="cellIs" dxfId="69" priority="75" stopIfTrue="1" operator="equal">
      <formula>A120</formula>
    </cfRule>
    <cfRule type="cellIs" dxfId="68" priority="76" stopIfTrue="1" operator="equal">
      <formula>0</formula>
    </cfRule>
  </conditionalFormatting>
  <conditionalFormatting sqref="A122:C122">
    <cfRule type="cellIs" dxfId="67" priority="73" stopIfTrue="1" operator="equal">
      <formula>A121</formula>
    </cfRule>
    <cfRule type="cellIs" dxfId="66" priority="74" stopIfTrue="1" operator="equal">
      <formula>0</formula>
    </cfRule>
  </conditionalFormatting>
  <conditionalFormatting sqref="A123:C123">
    <cfRule type="cellIs" dxfId="65" priority="71" stopIfTrue="1" operator="equal">
      <formula>A122</formula>
    </cfRule>
    <cfRule type="cellIs" dxfId="64" priority="72" stopIfTrue="1" operator="equal">
      <formula>0</formula>
    </cfRule>
  </conditionalFormatting>
  <conditionalFormatting sqref="A124:C124">
    <cfRule type="cellIs" dxfId="63" priority="69" stopIfTrue="1" operator="equal">
      <formula>A123</formula>
    </cfRule>
    <cfRule type="cellIs" dxfId="62" priority="70" stopIfTrue="1" operator="equal">
      <formula>0</formula>
    </cfRule>
  </conditionalFormatting>
  <conditionalFormatting sqref="A125:C125">
    <cfRule type="cellIs" dxfId="61" priority="67" stopIfTrue="1" operator="equal">
      <formula>A124</formula>
    </cfRule>
    <cfRule type="cellIs" dxfId="60" priority="68" stopIfTrue="1" operator="equal">
      <formula>0</formula>
    </cfRule>
  </conditionalFormatting>
  <conditionalFormatting sqref="A126:C126">
    <cfRule type="cellIs" dxfId="59" priority="65" stopIfTrue="1" operator="equal">
      <formula>A125</formula>
    </cfRule>
    <cfRule type="cellIs" dxfId="58" priority="66" stopIfTrue="1" operator="equal">
      <formula>0</formula>
    </cfRule>
  </conditionalFormatting>
  <conditionalFormatting sqref="A127:C127">
    <cfRule type="cellIs" dxfId="57" priority="63" stopIfTrue="1" operator="equal">
      <formula>A126</formula>
    </cfRule>
    <cfRule type="cellIs" dxfId="56" priority="64" stopIfTrue="1" operator="equal">
      <formula>0</formula>
    </cfRule>
  </conditionalFormatting>
  <conditionalFormatting sqref="A128:C128">
    <cfRule type="cellIs" dxfId="55" priority="61" stopIfTrue="1" operator="equal">
      <formula>A127</formula>
    </cfRule>
    <cfRule type="cellIs" dxfId="54" priority="62" stopIfTrue="1" operator="equal">
      <formula>0</formula>
    </cfRule>
  </conditionalFormatting>
  <conditionalFormatting sqref="A129:C129">
    <cfRule type="cellIs" dxfId="53" priority="59" stopIfTrue="1" operator="equal">
      <formula>A128</formula>
    </cfRule>
    <cfRule type="cellIs" dxfId="52" priority="60" stopIfTrue="1" operator="equal">
      <formula>0</formula>
    </cfRule>
  </conditionalFormatting>
  <conditionalFormatting sqref="A130:C130">
    <cfRule type="cellIs" dxfId="51" priority="57" stopIfTrue="1" operator="equal">
      <formula>A129</formula>
    </cfRule>
    <cfRule type="cellIs" dxfId="50" priority="58" stopIfTrue="1" operator="equal">
      <formula>0</formula>
    </cfRule>
  </conditionalFormatting>
  <conditionalFormatting sqref="A131:C131">
    <cfRule type="cellIs" dxfId="49" priority="55" stopIfTrue="1" operator="equal">
      <formula>A130</formula>
    </cfRule>
    <cfRule type="cellIs" dxfId="48" priority="56" stopIfTrue="1" operator="equal">
      <formula>0</formula>
    </cfRule>
  </conditionalFormatting>
  <conditionalFormatting sqref="A132:C132">
    <cfRule type="cellIs" dxfId="47" priority="53" stopIfTrue="1" operator="equal">
      <formula>A131</formula>
    </cfRule>
    <cfRule type="cellIs" dxfId="46" priority="54" stopIfTrue="1" operator="equal">
      <formula>0</formula>
    </cfRule>
  </conditionalFormatting>
  <conditionalFormatting sqref="A133:C133">
    <cfRule type="cellIs" dxfId="45" priority="51" stopIfTrue="1" operator="equal">
      <formula>A132</formula>
    </cfRule>
    <cfRule type="cellIs" dxfId="44" priority="52" stopIfTrue="1" operator="equal">
      <formula>0</formula>
    </cfRule>
  </conditionalFormatting>
  <conditionalFormatting sqref="A134:C134">
    <cfRule type="cellIs" dxfId="43" priority="49" stopIfTrue="1" operator="equal">
      <formula>A133</formula>
    </cfRule>
    <cfRule type="cellIs" dxfId="42" priority="50" stopIfTrue="1" operator="equal">
      <formula>0</formula>
    </cfRule>
  </conditionalFormatting>
  <conditionalFormatting sqref="A135:C135">
    <cfRule type="cellIs" dxfId="41" priority="47" stopIfTrue="1" operator="equal">
      <formula>A134</formula>
    </cfRule>
    <cfRule type="cellIs" dxfId="40" priority="48" stopIfTrue="1" operator="equal">
      <formula>0</formula>
    </cfRule>
  </conditionalFormatting>
  <conditionalFormatting sqref="A143:C143">
    <cfRule type="cellIs" dxfId="39" priority="43" stopIfTrue="1" operator="equal">
      <formula>A142</formula>
    </cfRule>
    <cfRule type="cellIs" dxfId="38" priority="44" stopIfTrue="1" operator="equal">
      <formula>0</formula>
    </cfRule>
  </conditionalFormatting>
  <conditionalFormatting sqref="A144:C144">
    <cfRule type="cellIs" dxfId="37" priority="41" stopIfTrue="1" operator="equal">
      <formula>A143</formula>
    </cfRule>
    <cfRule type="cellIs" dxfId="36" priority="42" stopIfTrue="1" operator="equal">
      <formula>0</formula>
    </cfRule>
  </conditionalFormatting>
  <conditionalFormatting sqref="A145:C145">
    <cfRule type="cellIs" dxfId="35" priority="39" stopIfTrue="1" operator="equal">
      <formula>A144</formula>
    </cfRule>
    <cfRule type="cellIs" dxfId="34" priority="40" stopIfTrue="1" operator="equal">
      <formula>0</formula>
    </cfRule>
  </conditionalFormatting>
  <conditionalFormatting sqref="A146:C146">
    <cfRule type="cellIs" dxfId="33" priority="37" stopIfTrue="1" operator="equal">
      <formula>A145</formula>
    </cfRule>
    <cfRule type="cellIs" dxfId="32" priority="38" stopIfTrue="1" operator="equal">
      <formula>0</formula>
    </cfRule>
  </conditionalFormatting>
  <conditionalFormatting sqref="A147:C147">
    <cfRule type="cellIs" dxfId="31" priority="35" stopIfTrue="1" operator="equal">
      <formula>A146</formula>
    </cfRule>
    <cfRule type="cellIs" dxfId="30" priority="36" stopIfTrue="1" operator="equal">
      <formula>0</formula>
    </cfRule>
  </conditionalFormatting>
  <conditionalFormatting sqref="A148:C148">
    <cfRule type="cellIs" dxfId="29" priority="33" stopIfTrue="1" operator="equal">
      <formula>A147</formula>
    </cfRule>
    <cfRule type="cellIs" dxfId="28" priority="34" stopIfTrue="1" operator="equal">
      <formula>0</formula>
    </cfRule>
  </conditionalFormatting>
  <conditionalFormatting sqref="A149:C149">
    <cfRule type="cellIs" dxfId="27" priority="31" stopIfTrue="1" operator="equal">
      <formula>A148</formula>
    </cfRule>
    <cfRule type="cellIs" dxfId="26" priority="32" stopIfTrue="1" operator="equal">
      <formula>0</formula>
    </cfRule>
  </conditionalFormatting>
  <conditionalFormatting sqref="A150:C150">
    <cfRule type="cellIs" dxfId="25" priority="29" stopIfTrue="1" operator="equal">
      <formula>A149</formula>
    </cfRule>
    <cfRule type="cellIs" dxfId="24" priority="30" stopIfTrue="1" operator="equal">
      <formula>0</formula>
    </cfRule>
  </conditionalFormatting>
  <conditionalFormatting sqref="A151:C151">
    <cfRule type="cellIs" dxfId="23" priority="27" stopIfTrue="1" operator="equal">
      <formula>A150</formula>
    </cfRule>
    <cfRule type="cellIs" dxfId="22" priority="28" stopIfTrue="1" operator="equal">
      <formula>0</formula>
    </cfRule>
  </conditionalFormatting>
  <conditionalFormatting sqref="A152:C152">
    <cfRule type="cellIs" dxfId="21" priority="25" stopIfTrue="1" operator="equal">
      <formula>A151</formula>
    </cfRule>
    <cfRule type="cellIs" dxfId="20" priority="26" stopIfTrue="1" operator="equal">
      <formula>0</formula>
    </cfRule>
  </conditionalFormatting>
  <conditionalFormatting sqref="A153:C153">
    <cfRule type="cellIs" dxfId="19" priority="23" stopIfTrue="1" operator="equal">
      <formula>A152</formula>
    </cfRule>
    <cfRule type="cellIs" dxfId="18" priority="24" stopIfTrue="1" operator="equal">
      <formula>0</formula>
    </cfRule>
  </conditionalFormatting>
  <conditionalFormatting sqref="A154:C154">
    <cfRule type="cellIs" dxfId="17" priority="21" stopIfTrue="1" operator="equal">
      <formula>A153</formula>
    </cfRule>
    <cfRule type="cellIs" dxfId="16" priority="22" stopIfTrue="1" operator="equal">
      <formula>0</formula>
    </cfRule>
  </conditionalFormatting>
  <conditionalFormatting sqref="A155:C155">
    <cfRule type="cellIs" dxfId="15" priority="19" stopIfTrue="1" operator="equal">
      <formula>A154</formula>
    </cfRule>
    <cfRule type="cellIs" dxfId="14" priority="20" stopIfTrue="1" operator="equal">
      <formula>0</formula>
    </cfRule>
  </conditionalFormatting>
  <conditionalFormatting sqref="A156:C156">
    <cfRule type="cellIs" dxfId="13" priority="17" stopIfTrue="1" operator="equal">
      <formula>A155</formula>
    </cfRule>
    <cfRule type="cellIs" dxfId="12" priority="18" stopIfTrue="1" operator="equal">
      <formula>0</formula>
    </cfRule>
  </conditionalFormatting>
  <conditionalFormatting sqref="A157:C157">
    <cfRule type="cellIs" dxfId="11" priority="15" stopIfTrue="1" operator="equal">
      <formula>A156</formula>
    </cfRule>
    <cfRule type="cellIs" dxfId="10" priority="16" stopIfTrue="1" operator="equal">
      <formula>0</formula>
    </cfRule>
  </conditionalFormatting>
  <conditionalFormatting sqref="A158:C158">
    <cfRule type="cellIs" dxfId="9" priority="13" stopIfTrue="1" operator="equal">
      <formula>A157</formula>
    </cfRule>
    <cfRule type="cellIs" dxfId="8" priority="14" stopIfTrue="1" operator="equal">
      <formula>0</formula>
    </cfRule>
  </conditionalFormatting>
  <conditionalFormatting sqref="A159:C159">
    <cfRule type="cellIs" dxfId="7" priority="11" stopIfTrue="1" operator="equal">
      <formula>A158</formula>
    </cfRule>
    <cfRule type="cellIs" dxfId="6" priority="12" stopIfTrue="1" operator="equal">
      <formula>0</formula>
    </cfRule>
  </conditionalFormatting>
  <conditionalFormatting sqref="A160:C160">
    <cfRule type="cellIs" dxfId="5" priority="9" stopIfTrue="1" operator="equal">
      <formula>A159</formula>
    </cfRule>
    <cfRule type="cellIs" dxfId="4" priority="10" stopIfTrue="1" operator="equal">
      <formula>0</formula>
    </cfRule>
  </conditionalFormatting>
  <conditionalFormatting sqref="A161:C161">
    <cfRule type="cellIs" dxfId="3" priority="7" stopIfTrue="1" operator="equal">
      <formula>A160</formula>
    </cfRule>
    <cfRule type="cellIs" dxfId="2" priority="8" stopIfTrue="1" operator="equal">
      <formula>0</formula>
    </cfRule>
  </conditionalFormatting>
  <conditionalFormatting sqref="A162:C162">
    <cfRule type="cellIs" dxfId="1" priority="5" stopIfTrue="1" operator="equal">
      <formula>A161</formula>
    </cfRule>
    <cfRule type="cellIs" dxfId="0" priority="6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1" fitToHeight="500" orientation="landscape" r:id="rId1"/>
  <headerFooter alignWithMargins="0"/>
  <rowBreaks count="5" manualBreakCount="5">
    <brk id="42" max="76" man="1"/>
    <brk id="84" max="76" man="1"/>
    <brk id="124" max="76" man="1"/>
    <brk id="163" max="76" man="1"/>
    <brk id="214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КПК0110180</vt:lpstr>
      <vt:lpstr>'Додаток2 КПК0110180'!Область_печати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</cp:lastModifiedBy>
  <cp:lastPrinted>2024-12-17T13:24:07Z</cp:lastPrinted>
  <dcterms:created xsi:type="dcterms:W3CDTF">2016-07-02T12:27:50Z</dcterms:created>
  <dcterms:modified xsi:type="dcterms:W3CDTF">2024-12-17T13:24:36Z</dcterms:modified>
</cp:coreProperties>
</file>