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'113067'!$A$1:$M$39</definedName>
  </definedNames>
  <calcPr fullCalcOnLoad="1"/>
</workbook>
</file>

<file path=xl/sharedStrings.xml><?xml version="1.0" encoding="utf-8"?>
<sst xmlns="http://schemas.openxmlformats.org/spreadsheetml/2006/main" count="51" uniqueCount="51">
  <si>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</si>
  <si>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</si>
  <si>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</si>
  <si>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</si>
  <si>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</si>
  <si>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</si>
  <si>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</si>
  <si>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</si>
  <si>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</si>
  <si>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</si>
  <si>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</si>
  <si>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</si>
  <si>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</si>
  <si>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</si>
  <si>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</si>
  <si>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</si>
  <si>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</si>
  <si>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</si>
  <si>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</si>
  <si>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</si>
  <si>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</si>
  <si>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</si>
  <si>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</si>
  <si>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</si>
  <si>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</si>
  <si>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Обласний бюджет</t>
  </si>
  <si>
    <t>Всього по області</t>
  </si>
  <si>
    <t>Дунаєвецький</t>
  </si>
  <si>
    <t>Міжбюджетні трансферти з Державного бюджету України</t>
  </si>
  <si>
    <t xml:space="preserve">Разом: </t>
  </si>
  <si>
    <t xml:space="preserve"> (грн.)</t>
  </si>
  <si>
    <t>Код бюджету</t>
  </si>
  <si>
    <t>Назва місцевого бюджету адміністративно-територіальної одиниці</t>
  </si>
  <si>
    <t>22201000000</t>
  </si>
  <si>
    <t>22202000000</t>
  </si>
  <si>
    <t>22301000000</t>
  </si>
  <si>
    <t>Разом по бюджетах міст та районів</t>
  </si>
  <si>
    <t>С у б в е н ц і ї з державного бюджету</t>
  </si>
  <si>
    <t>Субвенція загального фонду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</si>
  <si>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</si>
  <si>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</si>
  <si>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</si>
  <si>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</si>
  <si>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</si>
  <si>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придбання витратних матеріалів для закладів охорони здоров'я та лікарських засобів для інгаляційної анестезії </t>
  </si>
  <si>
    <t>придбання медикаментів та виробів медичного призначення для забезпечення швидкої медичної допомоги</t>
  </si>
  <si>
    <t>підготовку робітничих кадрів</t>
  </si>
  <si>
    <t>Освітня субвенція              з державного бюджету місцевим бюджетам</t>
  </si>
  <si>
    <t>Медична субвенція                   з державного бюджету місцевим бюджетам</t>
  </si>
  <si>
    <t>місцевим бюджетам на 2016 рік</t>
  </si>
  <si>
    <t>Додаток 5
до рішення обласної ради
"Про внесення змін до обласного бюджету на 2016 рік"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</si>
</sst>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27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194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tabSelected="1" view="pageBreakPreview" zoomScale="75" zoomScaleSheetLayoutView="75" zoomScalePageLayoutView="0" workbookViewId="0" topLeftCell="A13">
      <selection activeCell="A41" sqref="A41:IV42"/>
    </sheetView>
  </sheetViews>
  <sheetFormatPr defaultColWidth="9.140625" defaultRowHeight="12.75"/>
  <cols>
    <col min="1" max="1" width="15.140625" style="1" customWidth="1"/>
    <col min="2" max="2" width="26.57421875" style="1" customWidth="1"/>
    <col min="3" max="3" width="20.57421875" style="9" customWidth="1"/>
    <col min="4" max="4" width="25.7109375" style="9" customWidth="1"/>
    <col min="5" max="5" width="17.7109375" style="8" customWidth="1"/>
    <col min="6" max="6" width="33.421875" style="8" hidden="1" customWidth="1"/>
    <col min="7" max="7" width="29.7109375" style="9" customWidth="1"/>
    <col min="8" max="8" width="18.421875" style="9" hidden="1" customWidth="1"/>
    <col min="9" max="9" width="18.7109375" style="8" customWidth="1"/>
    <col min="10" max="10" width="16.421875" style="8" customWidth="1"/>
    <col min="11" max="11" width="16.57421875" style="8" customWidth="1"/>
    <col min="12" max="12" width="16.7109375" style="8" customWidth="1"/>
    <col min="13" max="13" width="16.28125" style="9" customWidth="1"/>
    <col min="14" max="14" width="15.8515625" style="1" customWidth="1"/>
    <col min="15" max="16384" width="9.140625" style="1" customWidth="1"/>
  </cols>
  <sheetData>
    <row r="1" spans="11:14" ht="51.75" customHeight="1">
      <c r="K1" s="38" t="s">
        <v>50</v>
      </c>
      <c r="L1" s="38"/>
      <c r="M1" s="38"/>
      <c r="N1" s="22"/>
    </row>
    <row r="2" spans="1:13" ht="21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.75" customHeight="1">
      <c r="A3" s="41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customHeight="1" thickBot="1">
      <c r="A4" s="28"/>
      <c r="B4" s="28"/>
      <c r="C4" s="29"/>
      <c r="D4" s="29"/>
      <c r="E4" s="29"/>
      <c r="F4" s="29"/>
      <c r="G4" s="29"/>
      <c r="H4" s="13"/>
      <c r="I4" s="2"/>
      <c r="M4" s="7" t="s">
        <v>30</v>
      </c>
    </row>
    <row r="5" spans="1:13" ht="27.75" customHeight="1">
      <c r="A5" s="30" t="s">
        <v>31</v>
      </c>
      <c r="B5" s="32" t="s">
        <v>32</v>
      </c>
      <c r="C5" s="39" t="s">
        <v>37</v>
      </c>
      <c r="D5" s="39"/>
      <c r="E5" s="39"/>
      <c r="F5" s="39"/>
      <c r="G5" s="39"/>
      <c r="H5" s="39"/>
      <c r="I5" s="39"/>
      <c r="J5" s="39"/>
      <c r="K5" s="39"/>
      <c r="L5" s="39"/>
      <c r="M5" s="35" t="s">
        <v>29</v>
      </c>
    </row>
    <row r="6" spans="1:13" ht="27" customHeight="1">
      <c r="A6" s="31"/>
      <c r="B6" s="33"/>
      <c r="C6" s="35" t="s">
        <v>38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5" customFormat="1" ht="154.5" customHeight="1">
      <c r="A7" s="31"/>
      <c r="B7" s="33"/>
      <c r="C7" s="34" t="s">
        <v>40</v>
      </c>
      <c r="D7" s="37" t="s">
        <v>41</v>
      </c>
      <c r="E7" s="37" t="s">
        <v>42</v>
      </c>
      <c r="F7" s="40" t="s">
        <v>43</v>
      </c>
      <c r="G7" s="36" t="s">
        <v>39</v>
      </c>
      <c r="H7" s="37" t="s">
        <v>46</v>
      </c>
      <c r="I7" s="33" t="s">
        <v>44</v>
      </c>
      <c r="J7" s="37" t="s">
        <v>45</v>
      </c>
      <c r="K7" s="37" t="s">
        <v>47</v>
      </c>
      <c r="L7" s="37" t="s">
        <v>48</v>
      </c>
      <c r="M7" s="35"/>
    </row>
    <row r="8" spans="1:13" s="5" customFormat="1" ht="27" customHeight="1">
      <c r="A8" s="31"/>
      <c r="B8" s="33"/>
      <c r="C8" s="34"/>
      <c r="D8" s="37"/>
      <c r="E8" s="37"/>
      <c r="F8" s="40"/>
      <c r="G8" s="36"/>
      <c r="H8" s="37"/>
      <c r="I8" s="33"/>
      <c r="J8" s="37"/>
      <c r="K8" s="37"/>
      <c r="L8" s="37"/>
      <c r="M8" s="35"/>
    </row>
    <row r="9" spans="1:13" s="5" customFormat="1" ht="53.25" customHeight="1">
      <c r="A9" s="31"/>
      <c r="B9" s="33"/>
      <c r="C9" s="34"/>
      <c r="D9" s="37"/>
      <c r="E9" s="37"/>
      <c r="F9" s="40"/>
      <c r="G9" s="36"/>
      <c r="H9" s="37"/>
      <c r="I9" s="33"/>
      <c r="J9" s="37"/>
      <c r="K9" s="37"/>
      <c r="L9" s="37"/>
      <c r="M9" s="35"/>
    </row>
    <row r="10" spans="1:13" ht="15.7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6</v>
      </c>
      <c r="H10" s="21">
        <v>7</v>
      </c>
      <c r="I10" s="14">
        <v>7</v>
      </c>
      <c r="J10" s="14">
        <v>8</v>
      </c>
      <c r="K10" s="21">
        <v>9</v>
      </c>
      <c r="L10" s="14">
        <v>10</v>
      </c>
      <c r="M10" s="14">
        <v>11</v>
      </c>
    </row>
    <row r="11" spans="1:15" ht="15.75" customHeight="1">
      <c r="A11" s="12" t="s">
        <v>33</v>
      </c>
      <c r="B11" s="16" t="s">
        <v>0</v>
      </c>
      <c r="C11" s="23">
        <v>235568168</v>
      </c>
      <c r="D11" s="24">
        <v>165290000</v>
      </c>
      <c r="E11" s="24">
        <v>3770</v>
      </c>
      <c r="F11" s="23"/>
      <c r="G11" s="23">
        <v>737254</v>
      </c>
      <c r="H11" s="23"/>
      <c r="I11" s="23"/>
      <c r="J11" s="23"/>
      <c r="K11" s="23"/>
      <c r="L11" s="23"/>
      <c r="M11" s="23">
        <f>SUM(C11:L11)</f>
        <v>401599192</v>
      </c>
      <c r="N11" s="11"/>
      <c r="O11" s="3"/>
    </row>
    <row r="12" spans="1:15" ht="15.75" customHeight="1">
      <c r="A12" s="12" t="s">
        <v>34</v>
      </c>
      <c r="B12" s="16" t="s">
        <v>1</v>
      </c>
      <c r="C12" s="23">
        <v>100448165</v>
      </c>
      <c r="D12" s="24">
        <v>106642700</v>
      </c>
      <c r="E12" s="24">
        <v>90630</v>
      </c>
      <c r="F12" s="23"/>
      <c r="G12" s="23">
        <v>329537</v>
      </c>
      <c r="H12" s="23"/>
      <c r="I12" s="23"/>
      <c r="J12" s="23"/>
      <c r="K12" s="23"/>
      <c r="L12" s="23"/>
      <c r="M12" s="23">
        <f aca="true" t="shared" si="0" ref="M12:M38">SUM(C12:L12)</f>
        <v>207511032</v>
      </c>
      <c r="N12" s="11"/>
      <c r="O12" s="3"/>
    </row>
    <row r="13" spans="1:15" ht="15.75" customHeight="1">
      <c r="A13" s="12">
        <v>22203000000</v>
      </c>
      <c r="B13" s="16" t="s">
        <v>2</v>
      </c>
      <c r="C13" s="23">
        <v>39595518</v>
      </c>
      <c r="D13" s="24">
        <v>9874500</v>
      </c>
      <c r="E13" s="24">
        <v>108260</v>
      </c>
      <c r="F13" s="23"/>
      <c r="G13" s="23">
        <v>252488</v>
      </c>
      <c r="H13" s="23"/>
      <c r="I13" s="23"/>
      <c r="J13" s="23"/>
      <c r="K13" s="23"/>
      <c r="L13" s="23"/>
      <c r="M13" s="23">
        <f t="shared" si="0"/>
        <v>49830766</v>
      </c>
      <c r="N13" s="11"/>
      <c r="O13" s="3"/>
    </row>
    <row r="14" spans="1:15" ht="15.75" customHeight="1">
      <c r="A14" s="12">
        <v>22204000000</v>
      </c>
      <c r="B14" s="16" t="s">
        <v>3</v>
      </c>
      <c r="C14" s="23">
        <v>43993141</v>
      </c>
      <c r="D14" s="24">
        <v>60291400</v>
      </c>
      <c r="E14" s="24">
        <v>637960</v>
      </c>
      <c r="F14" s="23"/>
      <c r="G14" s="23">
        <v>338101</v>
      </c>
      <c r="H14" s="23"/>
      <c r="I14" s="23"/>
      <c r="J14" s="23"/>
      <c r="K14" s="23"/>
      <c r="L14" s="23"/>
      <c r="M14" s="23">
        <f t="shared" si="0"/>
        <v>105260602</v>
      </c>
      <c r="N14" s="11"/>
      <c r="O14" s="3"/>
    </row>
    <row r="15" spans="1:15" ht="15.75" customHeight="1">
      <c r="A15" s="12">
        <v>22205000000</v>
      </c>
      <c r="B15" s="16" t="s">
        <v>4</v>
      </c>
      <c r="C15" s="23">
        <v>42716546</v>
      </c>
      <c r="D15" s="24">
        <v>97108200</v>
      </c>
      <c r="E15" s="24">
        <v>39580</v>
      </c>
      <c r="F15" s="23"/>
      <c r="G15" s="23">
        <v>554950</v>
      </c>
      <c r="H15" s="23"/>
      <c r="I15" s="23"/>
      <c r="J15" s="23"/>
      <c r="K15" s="23"/>
      <c r="L15" s="23"/>
      <c r="M15" s="23">
        <f t="shared" si="0"/>
        <v>140419276</v>
      </c>
      <c r="N15" s="11"/>
      <c r="O15" s="3"/>
    </row>
    <row r="16" spans="1:15" ht="15.75" customHeight="1">
      <c r="A16" s="12">
        <v>22206000000</v>
      </c>
      <c r="B16" s="16" t="s">
        <v>5</v>
      </c>
      <c r="C16" s="23">
        <v>61615924</v>
      </c>
      <c r="D16" s="24">
        <v>79511100</v>
      </c>
      <c r="E16" s="24">
        <v>454980</v>
      </c>
      <c r="F16" s="23"/>
      <c r="G16" s="23">
        <v>619071</v>
      </c>
      <c r="H16" s="23"/>
      <c r="I16" s="23"/>
      <c r="J16" s="23"/>
      <c r="K16" s="23"/>
      <c r="L16" s="23"/>
      <c r="M16" s="23">
        <f t="shared" si="0"/>
        <v>142201075</v>
      </c>
      <c r="N16" s="11"/>
      <c r="O16" s="3"/>
    </row>
    <row r="17" spans="1:15" ht="15.75" customHeight="1">
      <c r="A17" s="12" t="s">
        <v>35</v>
      </c>
      <c r="B17" s="16" t="s">
        <v>6</v>
      </c>
      <c r="C17" s="23">
        <v>36685976</v>
      </c>
      <c r="D17" s="24">
        <v>39645600</v>
      </c>
      <c r="E17" s="24">
        <v>1569250</v>
      </c>
      <c r="F17" s="23"/>
      <c r="G17" s="23">
        <v>776131</v>
      </c>
      <c r="H17" s="23"/>
      <c r="I17" s="23"/>
      <c r="J17" s="23"/>
      <c r="K17" s="23"/>
      <c r="L17" s="23"/>
      <c r="M17" s="23">
        <f t="shared" si="0"/>
        <v>78676957</v>
      </c>
      <c r="N17" s="11"/>
      <c r="O17" s="3"/>
    </row>
    <row r="18" spans="1:15" ht="15.75" customHeight="1">
      <c r="A18" s="12">
        <v>22302000000</v>
      </c>
      <c r="B18" s="16" t="s">
        <v>7</v>
      </c>
      <c r="C18" s="23">
        <v>29957923</v>
      </c>
      <c r="D18" s="24">
        <v>33679400</v>
      </c>
      <c r="E18" s="24">
        <v>1056620</v>
      </c>
      <c r="F18" s="23"/>
      <c r="G18" s="23">
        <v>768075</v>
      </c>
      <c r="H18" s="23"/>
      <c r="I18" s="23"/>
      <c r="J18" s="23"/>
      <c r="K18" s="23"/>
      <c r="L18" s="23"/>
      <c r="M18" s="23">
        <f t="shared" si="0"/>
        <v>65462018</v>
      </c>
      <c r="N18" s="11"/>
      <c r="O18" s="3"/>
    </row>
    <row r="19" spans="1:15" ht="15.75" customHeight="1">
      <c r="A19" s="12">
        <v>22303000000</v>
      </c>
      <c r="B19" s="16" t="s">
        <v>8</v>
      </c>
      <c r="C19" s="23">
        <v>58917329</v>
      </c>
      <c r="D19" s="24">
        <v>64383100</v>
      </c>
      <c r="E19" s="24">
        <v>476140</v>
      </c>
      <c r="F19" s="23"/>
      <c r="G19" s="23">
        <v>1496277</v>
      </c>
      <c r="H19" s="23"/>
      <c r="I19" s="23"/>
      <c r="J19" s="23"/>
      <c r="K19" s="23"/>
      <c r="L19" s="23"/>
      <c r="M19" s="23">
        <f t="shared" si="0"/>
        <v>125272846</v>
      </c>
      <c r="N19" s="11"/>
      <c r="O19" s="3"/>
    </row>
    <row r="20" spans="1:15" ht="15.75" customHeight="1">
      <c r="A20" s="12">
        <v>22304000000</v>
      </c>
      <c r="B20" s="16" t="s">
        <v>9</v>
      </c>
      <c r="C20" s="23">
        <v>66714131</v>
      </c>
      <c r="D20" s="24">
        <v>48066800</v>
      </c>
      <c r="E20" s="24">
        <v>1653470</v>
      </c>
      <c r="F20" s="23"/>
      <c r="G20" s="23">
        <v>1137209</v>
      </c>
      <c r="H20" s="23"/>
      <c r="I20" s="23"/>
      <c r="J20" s="23"/>
      <c r="K20" s="23"/>
      <c r="L20" s="23"/>
      <c r="M20" s="23">
        <f t="shared" si="0"/>
        <v>117571610</v>
      </c>
      <c r="N20" s="11"/>
      <c r="O20" s="3"/>
    </row>
    <row r="21" spans="1:15" ht="15.75" customHeight="1">
      <c r="A21" s="12">
        <v>22305000000</v>
      </c>
      <c r="B21" s="16" t="s">
        <v>10</v>
      </c>
      <c r="C21" s="23">
        <v>47442635</v>
      </c>
      <c r="D21" s="24">
        <v>24394300</v>
      </c>
      <c r="E21" s="24">
        <v>2326820</v>
      </c>
      <c r="F21" s="23"/>
      <c r="G21" s="23">
        <v>209711</v>
      </c>
      <c r="H21" s="23"/>
      <c r="I21" s="23"/>
      <c r="J21" s="23"/>
      <c r="K21" s="23"/>
      <c r="L21" s="23"/>
      <c r="M21" s="23">
        <f t="shared" si="0"/>
        <v>74373466</v>
      </c>
      <c r="N21" s="11"/>
      <c r="O21" s="3"/>
    </row>
    <row r="22" spans="1:15" ht="15.75" customHeight="1">
      <c r="A22" s="12">
        <v>22306000000</v>
      </c>
      <c r="B22" s="16" t="s">
        <v>27</v>
      </c>
      <c r="C22" s="23">
        <v>85973492</v>
      </c>
      <c r="D22" s="24">
        <v>106559200</v>
      </c>
      <c r="E22" s="24">
        <v>2989450</v>
      </c>
      <c r="F22" s="23"/>
      <c r="G22" s="23">
        <v>1738430</v>
      </c>
      <c r="H22" s="23"/>
      <c r="I22" s="23"/>
      <c r="J22" s="23"/>
      <c r="K22" s="23"/>
      <c r="L22" s="23"/>
      <c r="M22" s="23">
        <f t="shared" si="0"/>
        <v>197260572</v>
      </c>
      <c r="N22" s="11"/>
      <c r="O22" s="3"/>
    </row>
    <row r="23" spans="1:15" ht="15.75" customHeight="1">
      <c r="A23" s="12">
        <v>22307000000</v>
      </c>
      <c r="B23" s="16" t="s">
        <v>11</v>
      </c>
      <c r="C23" s="23">
        <v>56571214</v>
      </c>
      <c r="D23" s="24">
        <v>52174100</v>
      </c>
      <c r="E23" s="24">
        <v>5132840</v>
      </c>
      <c r="F23" s="23"/>
      <c r="G23" s="23">
        <v>488704</v>
      </c>
      <c r="H23" s="23"/>
      <c r="I23" s="23"/>
      <c r="J23" s="23"/>
      <c r="K23" s="23"/>
      <c r="L23" s="23"/>
      <c r="M23" s="23">
        <f t="shared" si="0"/>
        <v>114366858</v>
      </c>
      <c r="N23" s="11"/>
      <c r="O23" s="3"/>
    </row>
    <row r="24" spans="1:15" ht="15.75" customHeight="1">
      <c r="A24" s="12">
        <v>22308000000</v>
      </c>
      <c r="B24" s="16" t="s">
        <v>12</v>
      </c>
      <c r="C24" s="23">
        <v>93032573</v>
      </c>
      <c r="D24" s="24">
        <v>60562100</v>
      </c>
      <c r="E24" s="24">
        <v>4784090</v>
      </c>
      <c r="F24" s="23"/>
      <c r="G24" s="23">
        <v>1749003</v>
      </c>
      <c r="H24" s="23"/>
      <c r="I24" s="23"/>
      <c r="J24" s="23"/>
      <c r="K24" s="23"/>
      <c r="L24" s="23"/>
      <c r="M24" s="23">
        <f t="shared" si="0"/>
        <v>160127766</v>
      </c>
      <c r="N24" s="11"/>
      <c r="O24" s="3"/>
    </row>
    <row r="25" spans="1:15" ht="15.75" customHeight="1">
      <c r="A25" s="12">
        <v>22309000000</v>
      </c>
      <c r="B25" s="16" t="s">
        <v>13</v>
      </c>
      <c r="C25" s="23">
        <v>79198017</v>
      </c>
      <c r="D25" s="24">
        <v>134213000</v>
      </c>
      <c r="E25" s="24">
        <v>971910</v>
      </c>
      <c r="F25" s="23"/>
      <c r="G25" s="23">
        <v>951377</v>
      </c>
      <c r="H25" s="23"/>
      <c r="I25" s="23"/>
      <c r="J25" s="23"/>
      <c r="K25" s="23"/>
      <c r="L25" s="23"/>
      <c r="M25" s="23">
        <f t="shared" si="0"/>
        <v>215334304</v>
      </c>
      <c r="N25" s="11"/>
      <c r="O25" s="3"/>
    </row>
    <row r="26" spans="1:15" ht="15.75" customHeight="1">
      <c r="A26" s="12">
        <v>22310000000</v>
      </c>
      <c r="B26" s="16" t="s">
        <v>14</v>
      </c>
      <c r="C26" s="23">
        <v>41846599</v>
      </c>
      <c r="D26" s="24">
        <v>35202200</v>
      </c>
      <c r="E26" s="24">
        <v>4589710</v>
      </c>
      <c r="F26" s="23"/>
      <c r="G26" s="23">
        <v>1299285</v>
      </c>
      <c r="H26" s="23"/>
      <c r="I26" s="23"/>
      <c r="J26" s="23"/>
      <c r="K26" s="23"/>
      <c r="L26" s="23"/>
      <c r="M26" s="23">
        <f t="shared" si="0"/>
        <v>82937794</v>
      </c>
      <c r="N26" s="11"/>
      <c r="O26" s="3"/>
    </row>
    <row r="27" spans="1:15" ht="15.75" customHeight="1">
      <c r="A27" s="12">
        <v>22311000000</v>
      </c>
      <c r="B27" s="16" t="s">
        <v>15</v>
      </c>
      <c r="C27" s="23">
        <v>41370695</v>
      </c>
      <c r="D27" s="24">
        <v>30650300</v>
      </c>
      <c r="E27" s="24">
        <v>2700210</v>
      </c>
      <c r="F27" s="23"/>
      <c r="G27" s="23">
        <v>499219</v>
      </c>
      <c r="H27" s="23"/>
      <c r="I27" s="23"/>
      <c r="J27" s="23"/>
      <c r="K27" s="23"/>
      <c r="L27" s="23"/>
      <c r="M27" s="23">
        <f t="shared" si="0"/>
        <v>75220424</v>
      </c>
      <c r="N27" s="11"/>
      <c r="O27" s="3"/>
    </row>
    <row r="28" spans="1:15" ht="15.75" customHeight="1">
      <c r="A28" s="12">
        <v>22312000000</v>
      </c>
      <c r="B28" s="16" t="s">
        <v>16</v>
      </c>
      <c r="C28" s="23">
        <v>84455701</v>
      </c>
      <c r="D28" s="24">
        <v>63441700</v>
      </c>
      <c r="E28" s="24">
        <v>2462140</v>
      </c>
      <c r="F28" s="23"/>
      <c r="G28" s="23">
        <v>603005</v>
      </c>
      <c r="H28" s="23"/>
      <c r="I28" s="23"/>
      <c r="J28" s="23"/>
      <c r="K28" s="23"/>
      <c r="L28" s="23"/>
      <c r="M28" s="23">
        <f t="shared" si="0"/>
        <v>150962546</v>
      </c>
      <c r="N28" s="11"/>
      <c r="O28" s="3"/>
    </row>
    <row r="29" spans="1:15" ht="15.75" customHeight="1">
      <c r="A29" s="12">
        <v>22313000000</v>
      </c>
      <c r="B29" s="16" t="s">
        <v>17</v>
      </c>
      <c r="C29" s="23">
        <v>45329907</v>
      </c>
      <c r="D29" s="24">
        <v>22861900</v>
      </c>
      <c r="E29" s="24">
        <v>3978130</v>
      </c>
      <c r="F29" s="23"/>
      <c r="G29" s="23">
        <v>390680</v>
      </c>
      <c r="H29" s="23"/>
      <c r="I29" s="23"/>
      <c r="J29" s="23"/>
      <c r="K29" s="23"/>
      <c r="L29" s="23"/>
      <c r="M29" s="23">
        <f t="shared" si="0"/>
        <v>72560617</v>
      </c>
      <c r="N29" s="11"/>
      <c r="O29" s="3"/>
    </row>
    <row r="30" spans="1:15" ht="16.5" customHeight="1">
      <c r="A30" s="12">
        <v>22314000000</v>
      </c>
      <c r="B30" s="16" t="s">
        <v>18</v>
      </c>
      <c r="C30" s="23">
        <v>40576637</v>
      </c>
      <c r="D30" s="24">
        <v>52484300</v>
      </c>
      <c r="E30" s="24">
        <v>1872690</v>
      </c>
      <c r="F30" s="23"/>
      <c r="G30" s="23">
        <v>441824</v>
      </c>
      <c r="H30" s="23"/>
      <c r="I30" s="23"/>
      <c r="J30" s="23"/>
      <c r="K30" s="23"/>
      <c r="L30" s="23"/>
      <c r="M30" s="23">
        <f t="shared" si="0"/>
        <v>95375451</v>
      </c>
      <c r="N30" s="11"/>
      <c r="O30" s="3"/>
    </row>
    <row r="31" spans="1:15" s="6" customFormat="1" ht="15.75" customHeight="1">
      <c r="A31" s="12">
        <v>22315000000</v>
      </c>
      <c r="B31" s="17" t="s">
        <v>19</v>
      </c>
      <c r="C31" s="23">
        <v>28130643</v>
      </c>
      <c r="D31" s="24">
        <v>36548000</v>
      </c>
      <c r="E31" s="24">
        <v>805030</v>
      </c>
      <c r="F31" s="23"/>
      <c r="G31" s="23">
        <v>251801</v>
      </c>
      <c r="H31" s="23"/>
      <c r="I31" s="23"/>
      <c r="J31" s="23"/>
      <c r="K31" s="23"/>
      <c r="L31" s="23"/>
      <c r="M31" s="23">
        <f t="shared" si="0"/>
        <v>65735474</v>
      </c>
      <c r="N31" s="11"/>
      <c r="O31" s="3"/>
    </row>
    <row r="32" spans="1:15" ht="15.75" customHeight="1">
      <c r="A32" s="12">
        <v>22316000000</v>
      </c>
      <c r="B32" s="16" t="s">
        <v>20</v>
      </c>
      <c r="C32" s="23">
        <v>36152604</v>
      </c>
      <c r="D32" s="24">
        <v>58710800</v>
      </c>
      <c r="E32" s="24">
        <v>191150</v>
      </c>
      <c r="F32" s="23"/>
      <c r="G32" s="23">
        <v>289648</v>
      </c>
      <c r="H32" s="23"/>
      <c r="I32" s="23"/>
      <c r="J32" s="23"/>
      <c r="K32" s="23"/>
      <c r="L32" s="23"/>
      <c r="M32" s="23">
        <f t="shared" si="0"/>
        <v>95344202</v>
      </c>
      <c r="N32" s="11"/>
      <c r="O32" s="3"/>
    </row>
    <row r="33" spans="1:15" ht="15.75" customHeight="1">
      <c r="A33" s="12">
        <v>22317000000</v>
      </c>
      <c r="B33" s="16" t="s">
        <v>21</v>
      </c>
      <c r="C33" s="23">
        <v>61002610</v>
      </c>
      <c r="D33" s="24">
        <v>73507500</v>
      </c>
      <c r="E33" s="24">
        <v>761940</v>
      </c>
      <c r="F33" s="23"/>
      <c r="G33" s="23">
        <v>486513</v>
      </c>
      <c r="H33" s="23"/>
      <c r="I33" s="23"/>
      <c r="J33" s="23"/>
      <c r="K33" s="23"/>
      <c r="L33" s="23"/>
      <c r="M33" s="23">
        <f t="shared" si="0"/>
        <v>135758563</v>
      </c>
      <c r="N33" s="11"/>
      <c r="O33" s="3"/>
    </row>
    <row r="34" spans="1:15" ht="15.75" customHeight="1">
      <c r="A34" s="12">
        <v>22318000000</v>
      </c>
      <c r="B34" s="16" t="s">
        <v>22</v>
      </c>
      <c r="C34" s="23">
        <v>42757918</v>
      </c>
      <c r="D34" s="24">
        <v>52916100</v>
      </c>
      <c r="E34" s="24">
        <v>1287450</v>
      </c>
      <c r="F34" s="23"/>
      <c r="G34" s="23">
        <v>947108</v>
      </c>
      <c r="H34" s="23"/>
      <c r="I34" s="23"/>
      <c r="J34" s="23"/>
      <c r="K34" s="23"/>
      <c r="L34" s="23"/>
      <c r="M34" s="23">
        <f t="shared" si="0"/>
        <v>97908576</v>
      </c>
      <c r="N34" s="11"/>
      <c r="O34" s="3"/>
    </row>
    <row r="35" spans="1:15" ht="15.75" customHeight="1">
      <c r="A35" s="12">
        <v>22319000000</v>
      </c>
      <c r="B35" s="16" t="s">
        <v>23</v>
      </c>
      <c r="C35" s="23">
        <v>53151388</v>
      </c>
      <c r="D35" s="24">
        <v>26250500</v>
      </c>
      <c r="E35" s="24">
        <v>3548670</v>
      </c>
      <c r="F35" s="23"/>
      <c r="G35" s="23">
        <v>172911</v>
      </c>
      <c r="H35" s="23"/>
      <c r="I35" s="23"/>
      <c r="J35" s="23"/>
      <c r="K35" s="23"/>
      <c r="L35" s="23"/>
      <c r="M35" s="23">
        <f t="shared" si="0"/>
        <v>83123469</v>
      </c>
      <c r="N35" s="11"/>
      <c r="O35" s="3"/>
    </row>
    <row r="36" spans="1:15" ht="18" customHeight="1">
      <c r="A36" s="12">
        <v>22320000000</v>
      </c>
      <c r="B36" s="16" t="s">
        <v>24</v>
      </c>
      <c r="C36" s="23">
        <v>45619846</v>
      </c>
      <c r="D36" s="24">
        <v>39384600</v>
      </c>
      <c r="E36" s="24">
        <v>1404610</v>
      </c>
      <c r="F36" s="23"/>
      <c r="G36" s="23">
        <v>1062388</v>
      </c>
      <c r="H36" s="23"/>
      <c r="I36" s="23"/>
      <c r="J36" s="23"/>
      <c r="K36" s="23"/>
      <c r="L36" s="23"/>
      <c r="M36" s="23">
        <f t="shared" si="0"/>
        <v>87471444</v>
      </c>
      <c r="N36" s="11"/>
      <c r="O36" s="3"/>
    </row>
    <row r="37" spans="1:15" s="2" customFormat="1" ht="37.5" customHeight="1">
      <c r="A37" s="15"/>
      <c r="B37" s="15" t="s">
        <v>36</v>
      </c>
      <c r="C37" s="25">
        <f aca="true" t="shared" si="1" ref="C37:J37">SUM(C11:C36)</f>
        <v>1598825300</v>
      </c>
      <c r="D37" s="25">
        <f t="shared" si="1"/>
        <v>1574353400</v>
      </c>
      <c r="E37" s="26">
        <f t="shared" si="1"/>
        <v>45897500</v>
      </c>
      <c r="F37" s="25">
        <f t="shared" si="1"/>
        <v>0</v>
      </c>
      <c r="G37" s="25">
        <f t="shared" si="1"/>
        <v>18590700</v>
      </c>
      <c r="H37" s="25">
        <f t="shared" si="1"/>
        <v>0</v>
      </c>
      <c r="I37" s="26">
        <f t="shared" si="1"/>
        <v>0</v>
      </c>
      <c r="J37" s="26">
        <f t="shared" si="1"/>
        <v>0</v>
      </c>
      <c r="K37" s="25">
        <f>SUM(K11:K36)</f>
        <v>0</v>
      </c>
      <c r="L37" s="26">
        <f>SUM(L11:L36)</f>
        <v>0</v>
      </c>
      <c r="M37" s="25">
        <f>SUM(M11:M36)</f>
        <v>3237666900</v>
      </c>
      <c r="N37" s="18"/>
      <c r="O37" s="19"/>
    </row>
    <row r="38" spans="1:15" s="8" customFormat="1" ht="15.75" customHeight="1">
      <c r="A38" s="12">
        <v>22100000000</v>
      </c>
      <c r="B38" s="12" t="s">
        <v>25</v>
      </c>
      <c r="C38" s="23"/>
      <c r="D38" s="23"/>
      <c r="E38" s="27"/>
      <c r="F38" s="23"/>
      <c r="G38" s="23"/>
      <c r="H38" s="27"/>
      <c r="I38" s="27">
        <v>575100</v>
      </c>
      <c r="J38" s="27">
        <v>4572400</v>
      </c>
      <c r="K38" s="23">
        <v>182037100</v>
      </c>
      <c r="L38" s="23">
        <v>623485500</v>
      </c>
      <c r="M38" s="23">
        <f t="shared" si="0"/>
        <v>810670100</v>
      </c>
      <c r="N38" s="18"/>
      <c r="O38" s="19"/>
    </row>
    <row r="39" spans="1:15" s="8" customFormat="1" ht="15.75" customHeight="1">
      <c r="A39" s="12"/>
      <c r="B39" s="15" t="s">
        <v>26</v>
      </c>
      <c r="C39" s="25">
        <f aca="true" t="shared" si="2" ref="C39:L39">+C37+C38</f>
        <v>1598825300</v>
      </c>
      <c r="D39" s="25">
        <f t="shared" si="2"/>
        <v>1574353400</v>
      </c>
      <c r="E39" s="25">
        <f t="shared" si="2"/>
        <v>45897500</v>
      </c>
      <c r="F39" s="25">
        <f t="shared" si="2"/>
        <v>0</v>
      </c>
      <c r="G39" s="25">
        <f t="shared" si="2"/>
        <v>18590700</v>
      </c>
      <c r="H39" s="25">
        <f t="shared" si="2"/>
        <v>0</v>
      </c>
      <c r="I39" s="25">
        <f t="shared" si="2"/>
        <v>575100</v>
      </c>
      <c r="J39" s="25">
        <f t="shared" si="2"/>
        <v>4572400</v>
      </c>
      <c r="K39" s="25">
        <f t="shared" si="2"/>
        <v>182037100</v>
      </c>
      <c r="L39" s="25">
        <f t="shared" si="2"/>
        <v>623485500</v>
      </c>
      <c r="M39" s="25">
        <f>+M37+M38</f>
        <v>4048337000</v>
      </c>
      <c r="N39" s="18"/>
      <c r="O39" s="19"/>
    </row>
    <row r="40" spans="2:13" ht="24" customHeight="1">
      <c r="B40" s="4"/>
      <c r="C40" s="20"/>
      <c r="E40" s="19"/>
      <c r="F40" s="19"/>
      <c r="H40" s="8"/>
      <c r="K40" s="19"/>
      <c r="L40" s="9"/>
      <c r="M40" s="10"/>
    </row>
    <row r="41" ht="3.75" customHeight="1"/>
    <row r="43" ht="12.75">
      <c r="K43" s="18"/>
    </row>
  </sheetData>
  <sheetProtection/>
  <mergeCells count="19">
    <mergeCell ref="K1:M1"/>
    <mergeCell ref="C5:L5"/>
    <mergeCell ref="H7:H9"/>
    <mergeCell ref="M5:M9"/>
    <mergeCell ref="L7:L9"/>
    <mergeCell ref="J7:J9"/>
    <mergeCell ref="F7:F9"/>
    <mergeCell ref="D7:D9"/>
    <mergeCell ref="A2:M2"/>
    <mergeCell ref="A3:M3"/>
    <mergeCell ref="A4:G4"/>
    <mergeCell ref="A5:A9"/>
    <mergeCell ref="B5:B9"/>
    <mergeCell ref="C7:C9"/>
    <mergeCell ref="C6:L6"/>
    <mergeCell ref="I7:I9"/>
    <mergeCell ref="G7:G9"/>
    <mergeCell ref="E7:E9"/>
    <mergeCell ref="K7:K9"/>
  </mergeCells>
  <printOptions horizontalCentered="1"/>
  <pageMargins left="0.2362204724409449" right="0.03937007874015748" top="0.2362204724409449" bottom="0" header="0.15748031496062992" footer="0.03937007874015748"/>
  <pageSetup fitToWidth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22gfu2103</cp:lastModifiedBy>
  <cp:lastPrinted>2015-12-29T16:08:41Z</cp:lastPrinted>
  <dcterms:created xsi:type="dcterms:W3CDTF">1996-10-08T23:32:33Z</dcterms:created>
  <dcterms:modified xsi:type="dcterms:W3CDTF">2015-12-30T07:12:10Z</dcterms:modified>
  <cp:category/>
  <cp:version/>
  <cp:contentType/>
  <cp:contentStatus/>
</cp:coreProperties>
</file>